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P:\04 - TRANSVERSE SPI_STI\02-CONTRATS DE MAINTENANCE\Marché MAINTENANCE SSI 2026-2030\DCE\"/>
    </mc:Choice>
  </mc:AlternateContent>
  <xr:revisionPtr revIDLastSave="0" documentId="13_ncr:1_{49B41D2B-1A43-42AC-8802-1E461E890B82}" xr6:coauthVersionLast="47" xr6:coauthVersionMax="47" xr10:uidLastSave="{00000000-0000-0000-0000-000000000000}"/>
  <bookViews>
    <workbookView xWindow="-120" yWindow="-120" windowWidth="30960" windowHeight="15840" tabRatio="444" xr2:uid="{00000000-000D-0000-FFFF-FFFF00000000}"/>
  </bookViews>
  <sheets>
    <sheet name="Décomposition prix forfaitaire" sheetId="9" r:id="rId1"/>
  </sheet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Q40" i="9" l="1"/>
  <c r="Q53" i="9" s="1"/>
  <c r="W43" i="9"/>
  <c r="Q50" i="9"/>
  <c r="Q49" i="9"/>
  <c r="Q42" i="9"/>
  <c r="Q43" i="9"/>
  <c r="Q44" i="9"/>
  <c r="Q45" i="9"/>
  <c r="Q46" i="9"/>
  <c r="Q39" i="9"/>
  <c r="Q35" i="9"/>
  <c r="Q36" i="9"/>
  <c r="Q37" i="9"/>
  <c r="Q38" i="9"/>
  <c r="Q34" i="9"/>
  <c r="Q28" i="9"/>
  <c r="Q31" i="9"/>
  <c r="Q27" i="9"/>
  <c r="Q26" i="9"/>
  <c r="Q25" i="9"/>
  <c r="Q11" i="9"/>
  <c r="Q12" i="9"/>
  <c r="Q13" i="9"/>
  <c r="Q14" i="9"/>
  <c r="Q15" i="9"/>
  <c r="Q16" i="9"/>
  <c r="Q17" i="9"/>
  <c r="Q18" i="9"/>
  <c r="Q19" i="9"/>
  <c r="Q20" i="9"/>
  <c r="Q21" i="9"/>
  <c r="Q22" i="9"/>
  <c r="Q23" i="9"/>
  <c r="Q24" i="9"/>
  <c r="Q10" i="9"/>
  <c r="I51" i="9"/>
  <c r="H51" i="9"/>
  <c r="I47" i="9"/>
  <c r="H47" i="9"/>
  <c r="H40" i="9"/>
  <c r="I40" i="9"/>
  <c r="I32" i="9"/>
  <c r="I29" i="9"/>
  <c r="I27" i="9"/>
  <c r="H32" i="9"/>
  <c r="H29" i="9"/>
  <c r="H27" i="9"/>
  <c r="U51" i="9"/>
  <c r="U47" i="9"/>
  <c r="U40" i="9"/>
  <c r="U32" i="9"/>
  <c r="U29" i="9"/>
  <c r="U27" i="9"/>
  <c r="S47" i="9"/>
  <c r="S40" i="9"/>
  <c r="S32" i="9"/>
  <c r="S27" i="9"/>
  <c r="O51" i="9"/>
  <c r="L51" i="9"/>
  <c r="G51" i="9"/>
  <c r="O47" i="9"/>
  <c r="L47" i="9"/>
  <c r="G47" i="9"/>
  <c r="O40" i="9"/>
  <c r="L40" i="9"/>
  <c r="G40" i="9"/>
  <c r="O32" i="9"/>
  <c r="L32" i="9"/>
  <c r="G32" i="9"/>
  <c r="Q29" i="9"/>
  <c r="O29" i="9"/>
  <c r="L29" i="9"/>
  <c r="L27" i="9"/>
  <c r="G29" i="9"/>
  <c r="G27" i="9"/>
  <c r="W15" i="9"/>
  <c r="I53" i="9" l="1"/>
  <c r="H53" i="9"/>
  <c r="G53" i="9"/>
  <c r="L53" i="9"/>
  <c r="W28" i="9"/>
  <c r="U53" i="9"/>
  <c r="S29" i="9"/>
  <c r="W29" i="9" s="1"/>
  <c r="W16" i="9"/>
  <c r="W17" i="9"/>
  <c r="W23" i="9"/>
  <c r="W36" i="9"/>
  <c r="W24" i="9"/>
  <c r="W11" i="9"/>
  <c r="W44" i="9"/>
  <c r="W22" i="9"/>
  <c r="W45" i="9"/>
  <c r="W26" i="9"/>
  <c r="W19" i="9"/>
  <c r="W21" i="9"/>
  <c r="W18" i="9"/>
  <c r="W35" i="9"/>
  <c r="W37" i="9"/>
  <c r="W13" i="9"/>
  <c r="W46" i="9"/>
  <c r="W20" i="9"/>
  <c r="W38" i="9"/>
  <c r="W25" i="9"/>
  <c r="W12" i="9"/>
  <c r="W14" i="9"/>
  <c r="W42" i="9"/>
  <c r="W39" i="9"/>
  <c r="O27" i="9"/>
  <c r="O53" i="9" s="1"/>
  <c r="W10" i="9"/>
  <c r="W50" i="9"/>
  <c r="S51" i="9" l="1"/>
  <c r="W49" i="9"/>
  <c r="Q32" i="9"/>
  <c r="W32" i="9" s="1"/>
  <c r="W31" i="9"/>
  <c r="W40" i="9"/>
  <c r="W34" i="9"/>
  <c r="Q51" i="9"/>
  <c r="Q47" i="9"/>
  <c r="W47" i="9" s="1"/>
  <c r="W27" i="9"/>
  <c r="W51" i="9" l="1"/>
  <c r="W53" i="9" s="1"/>
  <c r="S53" i="9"/>
</calcChain>
</file>

<file path=xl/sharedStrings.xml><?xml version="1.0" encoding="utf-8"?>
<sst xmlns="http://schemas.openxmlformats.org/spreadsheetml/2006/main" count="220" uniqueCount="125">
  <si>
    <t>Dénomination
la composante</t>
  </si>
  <si>
    <t>Type
d'implantation</t>
  </si>
  <si>
    <t>Nom
d'usage</t>
  </si>
  <si>
    <t>Bat. A</t>
  </si>
  <si>
    <t>Bat. B</t>
  </si>
  <si>
    <t>Bat. C3 LAPLACE
PAC AERO</t>
  </si>
  <si>
    <t>Bat. E</t>
  </si>
  <si>
    <t>Bat. F</t>
  </si>
  <si>
    <t>Bat. G</t>
  </si>
  <si>
    <t>Halle Techno
inp Rangueil</t>
  </si>
  <si>
    <t>Bat. C</t>
  </si>
  <si>
    <t>Bat. D</t>
  </si>
  <si>
    <t>Bat. E-F</t>
  </si>
  <si>
    <t>Bat. I</t>
  </si>
  <si>
    <t>Nougaro</t>
  </si>
  <si>
    <t>Castex</t>
  </si>
  <si>
    <t>Camichel</t>
  </si>
  <si>
    <t>Escande</t>
  </si>
  <si>
    <t>ENSIACET</t>
  </si>
  <si>
    <t>SSI</t>
  </si>
  <si>
    <t>Accueil + gardes</t>
  </si>
  <si>
    <t>Bât. I : Gymnases 1  +  2</t>
  </si>
  <si>
    <t>Matériel</t>
  </si>
  <si>
    <t>Type 2 A Nugélec</t>
  </si>
  <si>
    <t>Type 1 DEF centralisé - 
33 DI + 1 CCF</t>
  </si>
  <si>
    <t>102 DI + 6 CCF motorisés</t>
  </si>
  <si>
    <t>5  DI</t>
  </si>
  <si>
    <t xml:space="preserve">89 DI </t>
  </si>
  <si>
    <t>208  DI + 34 CCF</t>
  </si>
  <si>
    <t xml:space="preserve">Type 1 DEF </t>
  </si>
  <si>
    <t>Type 2 A  ESSER + coffret hydrogène</t>
  </si>
  <si>
    <t>CMSI relié au bat A</t>
  </si>
  <si>
    <t>5 VB ou VH + 2 tourelles + 2VB</t>
  </si>
  <si>
    <t>5 VH exutoires</t>
  </si>
  <si>
    <t>Type 1 + 448 DI + 242 CCF</t>
  </si>
  <si>
    <t>Type 4 Nugélec</t>
  </si>
  <si>
    <t>Type 4 Legrand</t>
  </si>
  <si>
    <t>Code du travail</t>
  </si>
  <si>
    <t>Type 1 Siemens</t>
  </si>
  <si>
    <t>Type 1 Cerberus</t>
  </si>
  <si>
    <t>Type 1  Siemens</t>
  </si>
  <si>
    <t>Type 1 ESSER -Code du travail</t>
  </si>
  <si>
    <t>MIXTE</t>
  </si>
  <si>
    <t>ENSEIGNEMENT</t>
  </si>
  <si>
    <t>Secteur TVA</t>
  </si>
  <si>
    <t>RECHERCHE</t>
  </si>
  <si>
    <t>Non soumis : 2 chassis cages escalier + 12 façades</t>
  </si>
  <si>
    <t>SITE A
CAMPUS TOULOUSE/LABEGE</t>
  </si>
  <si>
    <t>A- 1 SERVICES COMMUNS</t>
  </si>
  <si>
    <t>A -2 ENSIACET</t>
  </si>
  <si>
    <t>SITE B
CAMPUS RANGUEIL</t>
  </si>
  <si>
    <t>B - Halle Technonogique</t>
  </si>
  <si>
    <t>C-1- ENSAT - AGRO TOULOUSE</t>
  </si>
  <si>
    <t>SITE C
CAMPUS AGRO-TOULOUSE</t>
  </si>
  <si>
    <t>Bat. H 1</t>
  </si>
  <si>
    <t>Bat. H 2  Amphi la Prépa</t>
  </si>
  <si>
    <t>Bat L CCINP</t>
  </si>
  <si>
    <t xml:space="preserve">BAT K Restaurant Universitaire </t>
  </si>
  <si>
    <t xml:space="preserve">BAT J ICSI </t>
  </si>
  <si>
    <t xml:space="preserve">Bat. D 2 Vie Etudiante </t>
  </si>
  <si>
    <t>Bat. D 1   L.T.</t>
  </si>
  <si>
    <t xml:space="preserve">BAT C1 LAPLACE </t>
  </si>
  <si>
    <t>BAT C2 LAPLACE</t>
  </si>
  <si>
    <t>3 exutoires Hall</t>
  </si>
  <si>
    <t>Non soumis :5 exutoires cages esc + 2 VB</t>
  </si>
  <si>
    <t>Non soumis : 6 VB/ VH + 8 VH/VB + 6 VH/VB</t>
  </si>
  <si>
    <t>3 moteurs + 10 VB/VH</t>
  </si>
  <si>
    <t>6 ext + 6 moteurs + 18 VB/ VH</t>
  </si>
  <si>
    <t>8 moteurs + 51 VB/ VH</t>
  </si>
  <si>
    <t>2 exutoires cages esc</t>
  </si>
  <si>
    <t>Non soumis :2 exutoires cages esc</t>
  </si>
  <si>
    <t>Non soumis : 1 Chassis cages escalier + 2 Chassis hall</t>
  </si>
  <si>
    <t>Non soumis : 10 exutoires et 5 VB/VH</t>
  </si>
  <si>
    <t xml:space="preserve">Non soumis : 2 chassis cages escalier </t>
  </si>
  <si>
    <t>TGV</t>
  </si>
  <si>
    <t>11 vent. + 23 VB/ VH</t>
  </si>
  <si>
    <t xml:space="preserve">Type 4 Finsecur </t>
  </si>
  <si>
    <t>Type 4 Lumatic</t>
  </si>
  <si>
    <t>Type 1 Nugélec + 63 DI</t>
  </si>
  <si>
    <t>3 extutoires cages esc</t>
  </si>
  <si>
    <t xml:space="preserve"> 2 exutoires cages esc</t>
  </si>
  <si>
    <t>2 exutoires amphi</t>
  </si>
  <si>
    <t>1 exutoire stockage</t>
  </si>
  <si>
    <t>1 exutoire hall</t>
  </si>
  <si>
    <t>4 exutoires salle + 2 ext</t>
  </si>
  <si>
    <t>4 exutoires cages esc</t>
  </si>
  <si>
    <t>1 Type 1 Esser</t>
  </si>
  <si>
    <t>1 Type 4 Nugélec-STI</t>
  </si>
  <si>
    <t>Type 2 B Nugélec+ CMSI</t>
  </si>
  <si>
    <t>BAES SATI</t>
  </si>
  <si>
    <t xml:space="preserve">BAES </t>
  </si>
  <si>
    <t>BAES ADRESSABLES</t>
  </si>
  <si>
    <t>Total par BATIMENT</t>
  </si>
  <si>
    <t>Annexe 1 AE Décomposition des prix forfaitaires</t>
  </si>
  <si>
    <t>TOTAL SERVICES CENTRAUX</t>
  </si>
  <si>
    <t>TOTAL ENSIACET</t>
  </si>
  <si>
    <t>TOTAL  RANGUEIL</t>
  </si>
  <si>
    <t>TOTAL  ENSEEIHT</t>
  </si>
  <si>
    <t>SITE C-1
ENSEEIHT</t>
  </si>
  <si>
    <t>SITE C-2
IMFT</t>
  </si>
  <si>
    <t>C-1- CAMICHEL</t>
  </si>
  <si>
    <t>C-2-BANLEVE</t>
  </si>
  <si>
    <t>TOTAL  IMFT</t>
  </si>
  <si>
    <t>TOTAL AGRO TOULOUSE</t>
  </si>
  <si>
    <t>TOTAL SSI</t>
  </si>
  <si>
    <t>TOTAL DESENF.</t>
  </si>
  <si>
    <t>TOTAL BAES</t>
  </si>
  <si>
    <t>PRIX FORFAITAIRES  DES VERIFICATIONS REGLEMENTAIRES</t>
  </si>
  <si>
    <t xml:space="preserve">PRIX FORFAITAIRE MAINTENANCE </t>
  </si>
  <si>
    <t>Détail des bâtiments</t>
  </si>
  <si>
    <t>PRIX FORFAITAIRE ACCOMPAGNEMENT</t>
  </si>
  <si>
    <t>TOTAL</t>
  </si>
  <si>
    <t>Total Annuel</t>
  </si>
  <si>
    <t>Total annuel</t>
  </si>
  <si>
    <t>Périodicité trimestrielle</t>
  </si>
  <si>
    <t>DESENFUMAGE</t>
  </si>
  <si>
    <t>Périodicité semestrielle</t>
  </si>
  <si>
    <t>Périodicité annuelle</t>
  </si>
  <si>
    <t>Périodicité mensuelle</t>
  </si>
  <si>
    <t>BAES</t>
  </si>
  <si>
    <r>
      <rPr>
        <b/>
        <sz val="11"/>
        <rFont val="Arial"/>
        <family val="2"/>
      </rPr>
      <t xml:space="preserve">
</t>
    </r>
    <r>
      <rPr>
        <b/>
        <sz val="14"/>
        <rFont val="Arial"/>
        <family val="2"/>
      </rPr>
      <t xml:space="preserve">PRESTATIONS : </t>
    </r>
    <r>
      <rPr>
        <b/>
        <sz val="11"/>
        <rFont val="Arial"/>
        <family val="2"/>
      </rPr>
      <t xml:space="preserve">
</t>
    </r>
    <r>
      <rPr>
        <b/>
        <sz val="16"/>
        <rFont val="Arial"/>
        <family val="2"/>
      </rPr>
      <t>I</t>
    </r>
    <r>
      <rPr>
        <sz val="16"/>
        <rFont val="Arial"/>
        <family val="2"/>
      </rPr>
      <t xml:space="preserve">ssues de secours : vérification de l’état général, de l’ouverture et de la fermeture et du DCM associé </t>
    </r>
  </si>
  <si>
    <r>
      <rPr>
        <b/>
        <sz val="14"/>
        <rFont val="Arial"/>
        <family val="2"/>
      </rPr>
      <t xml:space="preserve">
PRESTATIONS : 
</t>
    </r>
    <r>
      <rPr>
        <sz val="16"/>
        <rFont val="Arial"/>
        <family val="2"/>
      </rPr>
      <t xml:space="preserve">
vérificationdes scénarios de mise en sécurité, des essais de chaque dispositif de mise en sécurité à partir de chaque déclencheur manuel ou automatique par zone de mise en sécurité, des essais de fonctionnement de chaque exutoires, ouvrants et portes </t>
    </r>
  </si>
  <si>
    <r>
      <rPr>
        <b/>
        <sz val="14"/>
        <rFont val="Arial"/>
        <family val="2"/>
      </rPr>
      <t xml:space="preserve">
PRESTATIONS :
</t>
    </r>
    <r>
      <rPr>
        <sz val="11"/>
        <rFont val="Arial"/>
        <family val="2"/>
      </rPr>
      <t xml:space="preserve">
</t>
    </r>
    <r>
      <rPr>
        <sz val="16"/>
        <rFont val="Arial"/>
        <family val="2"/>
      </rPr>
      <t xml:space="preserve">essais de fonctionnement de chaque point de détection manuelle et automatique, de l’équipement d’alarme, des clapets et volets, des Dispositifs de Commande Manuelle (DCM), des essais de décharge des batteries d’accumulateurs. Essais de fonctionnement des volets, exutoires et ouvrants de désenfumage, arrêt de la ventilation de confort. Mesure des pressions, débits et vitesses des désenfumages mécaniques </t>
    </r>
  </si>
  <si>
    <r>
      <rPr>
        <b/>
        <sz val="12"/>
        <rFont val="Arial"/>
        <family val="2"/>
      </rPr>
      <t xml:space="preserve">
</t>
    </r>
    <r>
      <rPr>
        <b/>
        <sz val="14"/>
        <rFont val="Arial"/>
        <family val="2"/>
      </rPr>
      <t>PRESTATIONS :</t>
    </r>
    <r>
      <rPr>
        <b/>
        <sz val="12"/>
        <rFont val="Arial"/>
        <family val="2"/>
      </rPr>
      <t xml:space="preserve">
</t>
    </r>
    <r>
      <rPr>
        <b/>
        <sz val="10"/>
        <rFont val="Arial"/>
        <family val="2"/>
      </rPr>
      <t xml:space="preserve">
</t>
    </r>
    <r>
      <rPr>
        <sz val="16"/>
        <rFont val="Arial"/>
        <family val="2"/>
      </rPr>
      <t xml:space="preserve">fonctions de compartimentage, des coffrets de relayage pour les ventilateurs de désenfumage, des dispositifs de relayage de mise en sécurité </t>
    </r>
  </si>
  <si>
    <r>
      <t xml:space="preserve"> 
</t>
    </r>
    <r>
      <rPr>
        <b/>
        <sz val="14"/>
        <rFont val="Arial"/>
        <family val="2"/>
      </rPr>
      <t xml:space="preserve">PRESTATIONS : </t>
    </r>
    <r>
      <rPr>
        <b/>
        <sz val="10"/>
        <rFont val="Arial"/>
        <family val="2"/>
      </rPr>
      <t xml:space="preserve">
</t>
    </r>
    <r>
      <rPr>
        <sz val="16"/>
        <color theme="1"/>
        <rFont val="Arial"/>
        <family val="2"/>
      </rPr>
      <t>vérification de l’état général, y compris lampe de veille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</si>
</sst>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 [$€-40C]_-;\-* #,##0.00\ [$€-40C]_-;_-* &quot;-&quot;??\ [$€-40C]_-;_-@_-"/>
  </numFmts>
  <fonts count="45" x14ac:knownFonts="1">
    <font>
      <sz val="11"/>
      <color theme="1"/>
      <name val="Calibri"/>
      <family val="2"/>
      <scheme val="minor"/>
    </font>
    <font>
      <sz val="11"/>
      <color theme="1"/>
      <name val="Calibri"/>
      <family val="2"/>
      <scheme val="minor"/>
    </font>
    <font>
      <b/>
      <sz val="10"/>
      <name val="Times New Roman"/>
      <family val="1"/>
    </font>
    <font>
      <sz val="10"/>
      <name val="Times New Roman"/>
      <family val="1"/>
    </font>
    <font>
      <sz val="10"/>
      <name val="Arial"/>
      <family val="2"/>
    </font>
    <font>
      <b/>
      <sz val="10"/>
      <name val="Arial"/>
      <family val="2"/>
    </font>
    <font>
      <sz val="10"/>
      <color theme="1"/>
      <name val="Calibri"/>
      <family val="2"/>
      <scheme val="minor"/>
    </font>
    <font>
      <sz val="9"/>
      <name val="Arial"/>
      <family val="2"/>
    </font>
    <font>
      <sz val="9"/>
      <name val="Times New Roman"/>
      <family val="1"/>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color theme="1"/>
      <name val="Arial"/>
      <family val="2"/>
    </font>
    <font>
      <b/>
      <sz val="12"/>
      <name val="Calibri"/>
      <family val="2"/>
      <scheme val="minor"/>
    </font>
    <font>
      <sz val="12"/>
      <color theme="1"/>
      <name val="Calibri"/>
      <family val="2"/>
      <scheme val="minor"/>
    </font>
    <font>
      <sz val="12"/>
      <name val="Calibri"/>
      <family val="2"/>
      <scheme val="minor"/>
    </font>
    <font>
      <b/>
      <sz val="14"/>
      <name val="Arial"/>
      <family val="2"/>
    </font>
    <font>
      <b/>
      <sz val="14"/>
      <name val="Times New Roman"/>
      <family val="1"/>
    </font>
    <font>
      <b/>
      <sz val="16"/>
      <name val="Calibri"/>
      <family val="2"/>
    </font>
    <font>
      <sz val="16"/>
      <name val="Calibri"/>
      <family val="2"/>
    </font>
    <font>
      <sz val="16"/>
      <color theme="1"/>
      <name val="Calibri"/>
      <family val="2"/>
      <scheme val="minor"/>
    </font>
    <font>
      <b/>
      <sz val="10"/>
      <color theme="1"/>
      <name val="Arial"/>
      <family val="2"/>
    </font>
    <font>
      <b/>
      <sz val="16"/>
      <color theme="1"/>
      <name val="Calibri"/>
      <family val="2"/>
      <scheme val="minor"/>
    </font>
    <font>
      <sz val="14"/>
      <name val="Arial"/>
      <family val="2"/>
    </font>
    <font>
      <b/>
      <sz val="18"/>
      <name val="Arial"/>
      <family val="2"/>
    </font>
    <font>
      <sz val="11"/>
      <name val="Arial"/>
      <family val="2"/>
    </font>
    <font>
      <b/>
      <sz val="11"/>
      <name val="Arial"/>
      <family val="2"/>
    </font>
    <font>
      <sz val="16"/>
      <name val="Arial"/>
      <family val="2"/>
    </font>
    <font>
      <b/>
      <sz val="12"/>
      <name val="Arial"/>
      <family val="2"/>
    </font>
    <font>
      <b/>
      <sz val="16"/>
      <name val="Arial"/>
      <family val="2"/>
    </font>
    <font>
      <sz val="16"/>
      <color theme="1"/>
      <name val="Arial"/>
      <family val="2"/>
    </font>
  </fonts>
  <fills count="31">
    <fill>
      <patternFill patternType="none"/>
    </fill>
    <fill>
      <patternFill patternType="gray125"/>
    </fill>
    <fill>
      <patternFill patternType="solid">
        <fgColor theme="3"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4"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8" tint="0.39997558519241921"/>
        <bgColor indexed="64"/>
      </patternFill>
    </fill>
    <fill>
      <patternFill patternType="lightGray"/>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44">
    <xf numFmtId="0" fontId="0" fillId="0" borderId="0"/>
    <xf numFmtId="164" fontId="1" fillId="0" borderId="0" applyFont="0" applyFill="0" applyBorder="0" applyAlignment="0" applyProtection="0"/>
    <xf numFmtId="0" fontId="4"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0" borderId="0" applyNumberFormat="0" applyFill="0" applyBorder="0" applyAlignment="0" applyProtection="0"/>
    <xf numFmtId="0" fontId="12" fillId="21" borderId="11" applyNumberFormat="0" applyAlignment="0" applyProtection="0"/>
    <xf numFmtId="0" fontId="13" fillId="0" borderId="12" applyNumberFormat="0" applyFill="0" applyAlignment="0" applyProtection="0"/>
    <xf numFmtId="0" fontId="4" fillId="22" borderId="13" applyNumberFormat="0" applyFont="0" applyAlignment="0" applyProtection="0"/>
    <xf numFmtId="0" fontId="14" fillId="8" borderId="11" applyNumberFormat="0" applyAlignment="0" applyProtection="0"/>
    <xf numFmtId="0" fontId="15" fillId="4" borderId="0" applyNumberFormat="0" applyBorder="0" applyAlignment="0" applyProtection="0"/>
    <xf numFmtId="0" fontId="16" fillId="23" borderId="0" applyNumberFormat="0" applyBorder="0" applyAlignment="0" applyProtection="0"/>
    <xf numFmtId="0" fontId="17" fillId="5" borderId="0" applyNumberFormat="0" applyBorder="0" applyAlignment="0" applyProtection="0"/>
    <xf numFmtId="0" fontId="18" fillId="21" borderId="14"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15" applyNumberFormat="0" applyFill="0" applyAlignment="0" applyProtection="0"/>
    <xf numFmtId="0" fontId="22" fillId="0" borderId="16" applyNumberFormat="0" applyFill="0" applyAlignment="0" applyProtection="0"/>
    <xf numFmtId="0" fontId="23" fillId="0" borderId="17" applyNumberFormat="0" applyFill="0" applyAlignment="0" applyProtection="0"/>
    <xf numFmtId="0" fontId="23" fillId="0" borderId="0" applyNumberFormat="0" applyFill="0" applyBorder="0" applyAlignment="0" applyProtection="0"/>
    <xf numFmtId="0" fontId="24" fillId="0" borderId="18" applyNumberFormat="0" applyFill="0" applyAlignment="0" applyProtection="0"/>
    <xf numFmtId="0" fontId="25" fillId="24" borderId="19" applyNumberFormat="0" applyAlignment="0" applyProtection="0"/>
  </cellStyleXfs>
  <cellXfs count="193">
    <xf numFmtId="0" fontId="0" fillId="0" borderId="0" xfId="0"/>
    <xf numFmtId="0" fontId="3" fillId="0" borderId="0" xfId="0" applyFont="1" applyAlignment="1">
      <alignment horizontal="center"/>
    </xf>
    <xf numFmtId="0" fontId="6" fillId="0" borderId="0" xfId="0" applyFont="1"/>
    <xf numFmtId="0" fontId="8" fillId="0" borderId="0" xfId="0" applyFont="1" applyAlignment="1">
      <alignment horizontal="center"/>
    </xf>
    <xf numFmtId="0" fontId="26" fillId="0" borderId="0" xfId="1" applyNumberFormat="1" applyFont="1" applyFill="1" applyBorder="1" applyAlignment="1" applyProtection="1">
      <alignment horizontal="center" vertical="center"/>
    </xf>
    <xf numFmtId="0" fontId="26" fillId="0" borderId="2" xfId="1" applyNumberFormat="1" applyFont="1" applyFill="1" applyBorder="1" applyAlignment="1" applyProtection="1">
      <alignment horizontal="center" vertical="center"/>
    </xf>
    <xf numFmtId="0" fontId="26" fillId="0" borderId="2" xfId="1" applyNumberFormat="1" applyFont="1" applyFill="1" applyBorder="1" applyAlignment="1" applyProtection="1">
      <alignment horizontal="center" vertical="center" wrapText="1"/>
    </xf>
    <xf numFmtId="0" fontId="4" fillId="0" borderId="0" xfId="1" applyNumberFormat="1" applyFont="1" applyFill="1" applyBorder="1" applyAlignment="1" applyProtection="1">
      <alignment horizontal="center" vertical="center"/>
    </xf>
    <xf numFmtId="0" fontId="4" fillId="0" borderId="2" xfId="1" applyNumberFormat="1" applyFont="1" applyFill="1" applyBorder="1" applyAlignment="1" applyProtection="1">
      <alignment horizontal="center" vertical="center"/>
    </xf>
    <xf numFmtId="0" fontId="7" fillId="2" borderId="2" xfId="1" applyNumberFormat="1" applyFont="1" applyFill="1" applyBorder="1" applyAlignment="1" applyProtection="1">
      <alignment horizontal="center" vertical="center"/>
    </xf>
    <xf numFmtId="0" fontId="7" fillId="0" borderId="0" xfId="1" applyNumberFormat="1" applyFont="1" applyFill="1" applyBorder="1" applyAlignment="1" applyProtection="1">
      <alignment horizontal="center" vertical="center"/>
    </xf>
    <xf numFmtId="0" fontId="4" fillId="0" borderId="2" xfId="1" applyNumberFormat="1" applyFont="1" applyFill="1" applyBorder="1" applyAlignment="1" applyProtection="1">
      <alignment horizontal="center" vertical="center" wrapText="1"/>
    </xf>
    <xf numFmtId="0" fontId="28" fillId="0" borderId="0" xfId="0" applyFont="1"/>
    <xf numFmtId="0" fontId="31" fillId="0" borderId="0" xfId="0" applyFont="1" applyAlignment="1">
      <alignment horizontal="right"/>
    </xf>
    <xf numFmtId="0" fontId="3" fillId="0" borderId="0" xfId="0" applyFont="1" applyAlignment="1">
      <alignment horizontal="center" vertical="center"/>
    </xf>
    <xf numFmtId="0" fontId="2" fillId="0" borderId="0" xfId="0" applyFont="1" applyAlignment="1">
      <alignment horizontal="center"/>
    </xf>
    <xf numFmtId="0" fontId="27" fillId="0" borderId="0" xfId="0" applyFont="1" applyAlignment="1">
      <alignment horizontal="center"/>
    </xf>
    <xf numFmtId="0" fontId="29" fillId="0" borderId="0" xfId="0" applyFont="1" applyAlignment="1">
      <alignment horizontal="center"/>
    </xf>
    <xf numFmtId="2" fontId="7" fillId="2" borderId="1" xfId="0" applyNumberFormat="1" applyFont="1" applyFill="1" applyBorder="1" applyAlignment="1">
      <alignment horizontal="right"/>
    </xf>
    <xf numFmtId="0" fontId="4" fillId="27" borderId="1" xfId="0" applyFont="1" applyFill="1" applyBorder="1" applyAlignment="1">
      <alignment horizontal="center" vertical="center"/>
    </xf>
    <xf numFmtId="0" fontId="4" fillId="29" borderId="1" xfId="0" applyFont="1" applyFill="1" applyBorder="1" applyAlignment="1">
      <alignment horizontal="center" vertical="center" wrapText="1"/>
    </xf>
    <xf numFmtId="0" fontId="34" fillId="0" borderId="0" xfId="0" applyFont="1" applyAlignment="1">
      <alignment horizontal="left"/>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26" fillId="30" borderId="2" xfId="0" applyFont="1" applyFill="1" applyBorder="1" applyAlignment="1">
      <alignment horizontal="center" vertical="center" wrapText="1"/>
    </xf>
    <xf numFmtId="0" fontId="26" fillId="30" borderId="5" xfId="0" applyFont="1" applyFill="1" applyBorder="1" applyAlignment="1">
      <alignment horizontal="center" vertical="center" wrapText="1"/>
    </xf>
    <xf numFmtId="0" fontId="26" fillId="0" borderId="2" xfId="0" applyFont="1" applyBorder="1" applyAlignment="1">
      <alignment horizontal="center" vertical="center" wrapText="1"/>
    </xf>
    <xf numFmtId="0" fontId="26" fillId="30" borderId="2" xfId="0" applyFont="1" applyFill="1" applyBorder="1" applyAlignment="1" applyProtection="1">
      <alignment horizontal="center" vertical="center" wrapText="1"/>
      <protection locked="0"/>
    </xf>
    <xf numFmtId="0" fontId="4" fillId="0" borderId="2" xfId="0" applyFont="1" applyBorder="1" applyAlignment="1">
      <alignment horizontal="center" vertical="center" wrapText="1"/>
    </xf>
    <xf numFmtId="0" fontId="4" fillId="28" borderId="1" xfId="0" applyFont="1" applyFill="1" applyBorder="1" applyAlignment="1">
      <alignment horizontal="center" vertical="center"/>
    </xf>
    <xf numFmtId="0" fontId="4" fillId="0" borderId="1" xfId="0" applyFont="1" applyBorder="1" applyAlignment="1" applyProtection="1">
      <alignment horizontal="center" vertical="center"/>
      <protection locked="0"/>
    </xf>
    <xf numFmtId="2" fontId="7" fillId="2" borderId="24" xfId="0" applyNumberFormat="1" applyFont="1" applyFill="1" applyBorder="1" applyAlignment="1">
      <alignment horizontal="right"/>
    </xf>
    <xf numFmtId="165" fontId="4" fillId="0" borderId="3" xfId="1" applyNumberFormat="1" applyFont="1" applyFill="1" applyBorder="1" applyAlignment="1" applyProtection="1">
      <alignment horizontal="center" vertical="center"/>
    </xf>
    <xf numFmtId="165" fontId="4" fillId="0" borderId="5" xfId="1" applyNumberFormat="1" applyFont="1" applyFill="1" applyBorder="1" applyAlignment="1" applyProtection="1">
      <alignment horizontal="center" vertical="center"/>
    </xf>
    <xf numFmtId="165" fontId="4" fillId="25" borderId="3" xfId="1" applyNumberFormat="1" applyFont="1" applyFill="1" applyBorder="1" applyAlignment="1" applyProtection="1">
      <alignment horizontal="center" vertical="center"/>
    </xf>
    <xf numFmtId="165" fontId="4" fillId="25" borderId="5" xfId="1" applyNumberFormat="1" applyFont="1" applyFill="1" applyBorder="1" applyAlignment="1" applyProtection="1">
      <alignment horizontal="center" vertical="center"/>
    </xf>
    <xf numFmtId="165" fontId="7" fillId="2" borderId="3" xfId="1" applyNumberFormat="1" applyFont="1" applyFill="1" applyBorder="1" applyAlignment="1" applyProtection="1">
      <alignment horizontal="center" vertical="center"/>
    </xf>
    <xf numFmtId="165" fontId="7" fillId="2" borderId="5" xfId="1" applyNumberFormat="1" applyFont="1" applyFill="1" applyBorder="1" applyAlignment="1" applyProtection="1">
      <alignment horizontal="center" vertical="center"/>
    </xf>
    <xf numFmtId="165" fontId="30" fillId="26" borderId="21" xfId="1" applyNumberFormat="1" applyFont="1" applyFill="1" applyBorder="1" applyAlignment="1" applyProtection="1">
      <alignment horizontal="center" wrapText="1"/>
    </xf>
    <xf numFmtId="0" fontId="32" fillId="0" borderId="0" xfId="0" applyFont="1" applyAlignment="1">
      <alignment horizontal="left" vertical="center" wrapText="1"/>
    </xf>
    <xf numFmtId="0" fontId="33" fillId="0" borderId="0" xfId="0" applyFont="1" applyAlignment="1">
      <alignment horizontal="left" vertical="center"/>
    </xf>
    <xf numFmtId="0" fontId="33" fillId="0" borderId="0" xfId="0" applyFont="1" applyAlignment="1">
      <alignment horizontal="left" vertical="center"/>
    </xf>
    <xf numFmtId="0" fontId="27" fillId="0" borderId="30" xfId="0" applyFont="1" applyFill="1" applyBorder="1" applyAlignment="1">
      <alignment horizontal="center" vertical="center" wrapText="1"/>
    </xf>
    <xf numFmtId="0" fontId="4" fillId="0" borderId="9" xfId="0" applyFont="1" applyBorder="1" applyAlignment="1">
      <alignment horizontal="center" vertical="center"/>
    </xf>
    <xf numFmtId="0" fontId="4" fillId="27" borderId="9" xfId="0" applyFont="1" applyFill="1" applyBorder="1" applyAlignment="1">
      <alignment horizontal="center" vertical="center"/>
    </xf>
    <xf numFmtId="165" fontId="4" fillId="0" borderId="8" xfId="1" applyNumberFormat="1" applyFont="1" applyFill="1" applyBorder="1" applyAlignment="1" applyProtection="1">
      <alignment horizontal="center" vertical="center"/>
    </xf>
    <xf numFmtId="0" fontId="4" fillId="0" borderId="31" xfId="1" applyNumberFormat="1" applyFont="1" applyFill="1" applyBorder="1" applyAlignment="1" applyProtection="1">
      <alignment horizontal="center" vertical="center"/>
    </xf>
    <xf numFmtId="0" fontId="26" fillId="0" borderId="7" xfId="0" applyFont="1" applyBorder="1" applyAlignment="1">
      <alignment horizontal="center" vertical="center" wrapText="1"/>
    </xf>
    <xf numFmtId="0" fontId="4" fillId="0" borderId="7" xfId="1" applyNumberFormat="1" applyFont="1" applyFill="1" applyBorder="1" applyAlignment="1" applyProtection="1">
      <alignment horizontal="center" vertical="center"/>
    </xf>
    <xf numFmtId="165" fontId="4" fillId="0" borderId="10" xfId="1" applyNumberFormat="1" applyFont="1" applyFill="1" applyBorder="1" applyAlignment="1" applyProtection="1">
      <alignment horizontal="center" vertical="center"/>
    </xf>
    <xf numFmtId="165" fontId="7" fillId="2" borderId="23" xfId="1" applyNumberFormat="1" applyFont="1" applyFill="1" applyBorder="1" applyAlignment="1" applyProtection="1">
      <alignment horizontal="center" vertical="center"/>
    </xf>
    <xf numFmtId="0" fontId="7" fillId="0" borderId="34" xfId="1" applyNumberFormat="1" applyFont="1" applyFill="1" applyBorder="1" applyAlignment="1" applyProtection="1">
      <alignment horizontal="center" vertical="center"/>
    </xf>
    <xf numFmtId="165" fontId="7" fillId="2" borderId="21" xfId="1" applyNumberFormat="1" applyFont="1" applyFill="1" applyBorder="1" applyAlignment="1" applyProtection="1">
      <alignment horizontal="center" vertical="center"/>
    </xf>
    <xf numFmtId="165" fontId="7" fillId="0" borderId="30" xfId="1" applyNumberFormat="1" applyFont="1" applyFill="1" applyBorder="1" applyAlignment="1" applyProtection="1">
      <alignment horizontal="center" vertical="center"/>
    </xf>
    <xf numFmtId="0" fontId="7" fillId="0" borderId="30" xfId="1" applyNumberFormat="1" applyFont="1" applyFill="1" applyBorder="1" applyAlignment="1" applyProtection="1">
      <alignment horizontal="center" vertical="center"/>
    </xf>
    <xf numFmtId="0" fontId="3" fillId="0" borderId="0" xfId="0" applyFont="1" applyBorder="1" applyAlignment="1">
      <alignment horizontal="center"/>
    </xf>
    <xf numFmtId="0" fontId="26" fillId="30" borderId="3" xfId="1" applyNumberFormat="1" applyFont="1" applyFill="1" applyBorder="1" applyAlignment="1" applyProtection="1">
      <alignment horizontal="center" vertical="center"/>
    </xf>
    <xf numFmtId="0" fontId="4" fillId="30" borderId="3" xfId="1" applyNumberFormat="1" applyFont="1" applyFill="1" applyBorder="1" applyAlignment="1" applyProtection="1">
      <alignment horizontal="center" vertical="center"/>
    </xf>
    <xf numFmtId="0" fontId="35" fillId="25" borderId="2" xfId="0" applyFont="1" applyFill="1" applyBorder="1" applyAlignment="1">
      <alignment horizontal="center" vertical="center" wrapText="1"/>
    </xf>
    <xf numFmtId="0" fontId="27" fillId="2" borderId="25" xfId="0" applyFont="1" applyFill="1" applyBorder="1" applyAlignment="1">
      <alignment vertical="center" wrapText="1"/>
    </xf>
    <xf numFmtId="0" fontId="27" fillId="2" borderId="32" xfId="0" applyFont="1" applyFill="1" applyBorder="1" applyAlignment="1">
      <alignment horizontal="center" vertical="center" wrapText="1"/>
    </xf>
    <xf numFmtId="0" fontId="27" fillId="2" borderId="33" xfId="0" applyFont="1" applyFill="1" applyBorder="1" applyAlignment="1">
      <alignment vertical="center" wrapText="1"/>
    </xf>
    <xf numFmtId="0" fontId="3" fillId="2" borderId="0" xfId="0" applyFont="1" applyFill="1" applyAlignment="1">
      <alignment horizontal="center"/>
    </xf>
    <xf numFmtId="0" fontId="27" fillId="0" borderId="0" xfId="0" applyFont="1" applyFill="1" applyBorder="1" applyAlignment="1">
      <alignment horizontal="center" vertical="center" wrapText="1"/>
    </xf>
    <xf numFmtId="165" fontId="7" fillId="0" borderId="0" xfId="1" applyNumberFormat="1" applyFont="1" applyFill="1" applyBorder="1" applyAlignment="1" applyProtection="1">
      <alignment horizontal="center" vertical="center"/>
    </xf>
    <xf numFmtId="0" fontId="4" fillId="0" borderId="9" xfId="0" applyFont="1" applyBorder="1" applyAlignment="1">
      <alignment horizontal="center" vertical="center" wrapText="1"/>
    </xf>
    <xf numFmtId="0" fontId="4" fillId="29" borderId="9" xfId="0" applyFont="1" applyFill="1" applyBorder="1" applyAlignment="1">
      <alignment horizontal="center" vertical="center" wrapText="1"/>
    </xf>
    <xf numFmtId="0" fontId="26" fillId="0" borderId="31" xfId="1" applyNumberFormat="1" applyFont="1" applyFill="1" applyBorder="1" applyAlignment="1" applyProtection="1">
      <alignment horizontal="center" vertical="center"/>
    </xf>
    <xf numFmtId="0" fontId="26" fillId="0" borderId="7" xfId="1" applyNumberFormat="1" applyFont="1" applyFill="1" applyBorder="1" applyAlignment="1" applyProtection="1">
      <alignment horizontal="center" vertical="center"/>
    </xf>
    <xf numFmtId="0" fontId="7" fillId="2" borderId="24" xfId="0" applyFont="1" applyFill="1" applyBorder="1" applyAlignment="1">
      <alignment horizontal="right" vertical="center" wrapText="1"/>
    </xf>
    <xf numFmtId="0" fontId="4" fillId="0" borderId="7" xfId="0" applyFont="1" applyBorder="1" applyAlignment="1">
      <alignment horizontal="center" vertical="center" wrapText="1"/>
    </xf>
    <xf numFmtId="0" fontId="4" fillId="0" borderId="4" xfId="1" applyNumberFormat="1" applyFont="1" applyFill="1" applyBorder="1" applyAlignment="1" applyProtection="1">
      <alignment horizontal="center" vertical="center"/>
    </xf>
    <xf numFmtId="0" fontId="4" fillId="28" borderId="9" xfId="0" applyFont="1" applyFill="1" applyBorder="1" applyAlignment="1">
      <alignment horizontal="center" vertical="center"/>
    </xf>
    <xf numFmtId="0" fontId="4" fillId="0" borderId="7" xfId="1" applyNumberFormat="1" applyFont="1" applyFill="1" applyBorder="1" applyAlignment="1" applyProtection="1">
      <alignment horizontal="center" vertical="center" wrapText="1"/>
    </xf>
    <xf numFmtId="165" fontId="7" fillId="2" borderId="38" xfId="1" applyNumberFormat="1" applyFont="1" applyFill="1" applyBorder="1" applyAlignment="1" applyProtection="1">
      <alignment horizontal="center" vertical="center"/>
    </xf>
    <xf numFmtId="0" fontId="27" fillId="2" borderId="39" xfId="0" applyFont="1" applyFill="1" applyBorder="1" applyAlignment="1">
      <alignment horizontal="center" vertical="center" wrapText="1"/>
    </xf>
    <xf numFmtId="0" fontId="33" fillId="0" borderId="0" xfId="0" applyFont="1" applyFill="1" applyBorder="1" applyAlignment="1">
      <alignment horizontal="left" vertical="center"/>
    </xf>
    <xf numFmtId="0" fontId="32" fillId="0" borderId="0" xfId="0" applyFont="1" applyFill="1" applyBorder="1" applyAlignment="1">
      <alignment vertical="center" wrapText="1"/>
    </xf>
    <xf numFmtId="0" fontId="2" fillId="0" borderId="0" xfId="0" applyFont="1" applyFill="1" applyBorder="1" applyAlignment="1">
      <alignment horizontal="center"/>
    </xf>
    <xf numFmtId="0" fontId="27" fillId="0" borderId="0" xfId="0" applyFont="1" applyFill="1" applyBorder="1" applyAlignment="1">
      <alignment vertical="center" wrapText="1"/>
    </xf>
    <xf numFmtId="0" fontId="7" fillId="0" borderId="44" xfId="0" applyFont="1" applyFill="1" applyBorder="1" applyAlignment="1">
      <alignment horizontal="right" vertical="center" wrapText="1"/>
    </xf>
    <xf numFmtId="2" fontId="7" fillId="0" borderId="44" xfId="0" applyNumberFormat="1" applyFont="1" applyFill="1" applyBorder="1" applyAlignment="1">
      <alignment horizontal="right"/>
    </xf>
    <xf numFmtId="0" fontId="6" fillId="0" borderId="0" xfId="0" applyFont="1" applyFill="1" applyBorder="1"/>
    <xf numFmtId="0" fontId="36" fillId="0" borderId="26" xfId="0" applyFont="1" applyBorder="1" applyAlignment="1">
      <alignment horizontal="center" wrapText="1"/>
    </xf>
    <xf numFmtId="0" fontId="36" fillId="26" borderId="26" xfId="0" applyFont="1" applyFill="1" applyBorder="1" applyAlignment="1">
      <alignment horizontal="center" vertical="center" wrapText="1"/>
    </xf>
    <xf numFmtId="0" fontId="4" fillId="0" borderId="44" xfId="0" applyFont="1" applyFill="1" applyBorder="1" applyAlignment="1">
      <alignment horizontal="center" vertical="center"/>
    </xf>
    <xf numFmtId="0" fontId="4" fillId="0" borderId="44" xfId="0" applyFont="1" applyFill="1" applyBorder="1" applyAlignment="1">
      <alignment horizontal="center" vertical="center" wrapText="1"/>
    </xf>
    <xf numFmtId="0" fontId="30" fillId="0" borderId="44" xfId="0" applyFont="1" applyFill="1" applyBorder="1" applyAlignment="1">
      <alignment horizontal="right" wrapText="1"/>
    </xf>
    <xf numFmtId="0" fontId="2" fillId="0" borderId="47" xfId="0" applyFont="1" applyBorder="1" applyAlignment="1">
      <alignment horizontal="center"/>
    </xf>
    <xf numFmtId="0" fontId="2" fillId="0" borderId="0" xfId="0" applyFont="1" applyBorder="1" applyAlignment="1">
      <alignment horizontal="center"/>
    </xf>
    <xf numFmtId="0" fontId="2" fillId="0" borderId="48" xfId="0" applyFont="1" applyBorder="1" applyAlignment="1">
      <alignment horizontal="center"/>
    </xf>
    <xf numFmtId="0" fontId="5" fillId="0" borderId="0" xfId="0" applyFont="1" applyBorder="1" applyAlignment="1">
      <alignment horizontal="center" vertical="center" wrapText="1"/>
    </xf>
    <xf numFmtId="0" fontId="26" fillId="0" borderId="2" xfId="0" applyFont="1" applyBorder="1" applyAlignment="1">
      <alignment horizontal="center" vertical="center"/>
    </xf>
    <xf numFmtId="0" fontId="27" fillId="2" borderId="49" xfId="0" applyFont="1" applyFill="1" applyBorder="1" applyAlignment="1">
      <alignment vertical="center" wrapText="1"/>
    </xf>
    <xf numFmtId="0" fontId="4" fillId="0" borderId="2" xfId="0" applyFont="1" applyBorder="1" applyAlignment="1">
      <alignment horizontal="center" vertical="center"/>
    </xf>
    <xf numFmtId="0" fontId="27" fillId="2" borderId="39" xfId="0" applyFont="1" applyFill="1" applyBorder="1" applyAlignment="1">
      <alignment vertical="center" wrapText="1"/>
    </xf>
    <xf numFmtId="0" fontId="27" fillId="0" borderId="47" xfId="0" applyFont="1" applyFill="1" applyBorder="1" applyAlignment="1">
      <alignment horizontal="center" vertical="center" wrapText="1"/>
    </xf>
    <xf numFmtId="165" fontId="7" fillId="0" borderId="48" xfId="1" applyNumberFormat="1" applyFont="1" applyFill="1" applyBorder="1" applyAlignment="1" applyProtection="1">
      <alignment horizontal="center" vertical="center"/>
    </xf>
    <xf numFmtId="0" fontId="4" fillId="0" borderId="7" xfId="0" applyFont="1" applyBorder="1" applyAlignment="1">
      <alignment horizontal="center" vertical="center"/>
    </xf>
    <xf numFmtId="0" fontId="27" fillId="0" borderId="50" xfId="0" applyFont="1" applyFill="1" applyBorder="1" applyAlignment="1">
      <alignment horizontal="center" vertical="center" wrapText="1"/>
    </xf>
    <xf numFmtId="165" fontId="7" fillId="0" borderId="51" xfId="1" applyNumberFormat="1" applyFont="1" applyFill="1" applyBorder="1" applyAlignment="1" applyProtection="1">
      <alignment horizontal="center" vertical="center"/>
    </xf>
    <xf numFmtId="0" fontId="5" fillId="2" borderId="2" xfId="0" applyFont="1" applyFill="1" applyBorder="1" applyAlignment="1">
      <alignment horizontal="left"/>
    </xf>
    <xf numFmtId="0" fontId="37" fillId="26" borderId="20" xfId="1" applyNumberFormat="1" applyFont="1" applyFill="1" applyBorder="1" applyAlignment="1" applyProtection="1">
      <alignment horizontal="center" wrapText="1"/>
    </xf>
    <xf numFmtId="0" fontId="37" fillId="26" borderId="20" xfId="0" applyFont="1" applyFill="1" applyBorder="1" applyAlignment="1">
      <alignment horizontal="center" wrapText="1"/>
    </xf>
    <xf numFmtId="0" fontId="5" fillId="2" borderId="22" xfId="0" applyFont="1" applyFill="1" applyBorder="1" applyAlignment="1">
      <alignment vertical="center" wrapText="1"/>
    </xf>
    <xf numFmtId="0" fontId="5" fillId="2" borderId="28" xfId="0" applyFont="1" applyFill="1" applyBorder="1" applyAlignment="1">
      <alignment vertical="center" wrapText="1"/>
    </xf>
    <xf numFmtId="165" fontId="4" fillId="0" borderId="31" xfId="1" applyNumberFormat="1" applyFont="1" applyFill="1" applyBorder="1" applyAlignment="1" applyProtection="1">
      <alignment horizontal="center" vertical="center"/>
    </xf>
    <xf numFmtId="0" fontId="38" fillId="2" borderId="1" xfId="0" applyFont="1" applyFill="1" applyBorder="1" applyAlignment="1">
      <alignment vertical="center"/>
    </xf>
    <xf numFmtId="0" fontId="39" fillId="2" borderId="29" xfId="0" applyFont="1" applyFill="1" applyBorder="1" applyAlignment="1">
      <alignment vertical="top" wrapText="1"/>
    </xf>
    <xf numFmtId="0" fontId="39" fillId="2" borderId="52" xfId="0" applyFont="1" applyFill="1" applyBorder="1" applyAlignment="1">
      <alignment vertical="center" wrapText="1"/>
    </xf>
    <xf numFmtId="0" fontId="39" fillId="2" borderId="55" xfId="0" applyFont="1" applyFill="1" applyBorder="1" applyAlignment="1">
      <alignment vertical="top" wrapText="1"/>
    </xf>
    <xf numFmtId="0" fontId="38" fillId="2" borderId="2" xfId="0" applyFont="1" applyFill="1" applyBorder="1" applyAlignment="1">
      <alignment vertical="center"/>
    </xf>
    <xf numFmtId="0" fontId="38" fillId="2" borderId="3" xfId="0" applyFont="1" applyFill="1" applyBorder="1" applyAlignment="1">
      <alignment vertical="center"/>
    </xf>
    <xf numFmtId="0" fontId="5" fillId="2" borderId="20" xfId="0" applyFont="1" applyFill="1" applyBorder="1" applyAlignment="1">
      <alignment vertical="center" wrapText="1"/>
    </xf>
    <xf numFmtId="0" fontId="5" fillId="2" borderId="23" xfId="0" applyFont="1" applyFill="1" applyBorder="1" applyAlignment="1">
      <alignment vertical="center" wrapText="1"/>
    </xf>
    <xf numFmtId="0" fontId="42" fillId="2" borderId="23" xfId="0" applyFont="1" applyFill="1" applyBorder="1" applyAlignment="1">
      <alignment vertical="center" wrapText="1"/>
    </xf>
    <xf numFmtId="0" fontId="5" fillId="0" borderId="0"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27" fillId="2" borderId="24"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52" xfId="0" applyFont="1" applyFill="1" applyBorder="1" applyAlignment="1">
      <alignment vertical="center" wrapText="1"/>
    </xf>
    <xf numFmtId="0" fontId="5" fillId="2" borderId="55" xfId="0" applyFont="1" applyFill="1" applyBorder="1" applyAlignment="1">
      <alignment vertical="center" wrapText="1"/>
    </xf>
    <xf numFmtId="0" fontId="26" fillId="0" borderId="53" xfId="0" applyFont="1" applyBorder="1" applyAlignment="1">
      <alignment horizontal="center" vertical="center"/>
    </xf>
    <xf numFmtId="0" fontId="26" fillId="0" borderId="49" xfId="0" applyFont="1" applyBorder="1" applyAlignment="1">
      <alignment horizontal="center" vertical="center"/>
    </xf>
    <xf numFmtId="0" fontId="26" fillId="0" borderId="49" xfId="0" applyFont="1" applyBorder="1" applyAlignment="1">
      <alignment horizontal="center" vertical="center" wrapText="1"/>
    </xf>
    <xf numFmtId="0" fontId="4" fillId="0" borderId="49" xfId="0" applyFont="1" applyBorder="1" applyAlignment="1">
      <alignment horizontal="center" vertical="center"/>
    </xf>
    <xf numFmtId="165" fontId="4" fillId="0" borderId="7" xfId="1" applyNumberFormat="1" applyFont="1" applyFill="1" applyBorder="1" applyAlignment="1" applyProtection="1">
      <alignment horizontal="center" vertical="center"/>
    </xf>
    <xf numFmtId="165" fontId="4" fillId="0" borderId="9" xfId="1" applyNumberFormat="1" applyFont="1" applyFill="1" applyBorder="1" applyAlignment="1" applyProtection="1">
      <alignment horizontal="center" vertical="center"/>
    </xf>
    <xf numFmtId="165" fontId="4" fillId="0" borderId="2" xfId="1" applyNumberFormat="1" applyFont="1" applyFill="1" applyBorder="1" applyAlignment="1" applyProtection="1">
      <alignment horizontal="center" vertical="center"/>
    </xf>
    <xf numFmtId="165" fontId="4" fillId="0" borderId="1" xfId="1" applyNumberFormat="1" applyFont="1" applyFill="1" applyBorder="1" applyAlignment="1" applyProtection="1">
      <alignment horizontal="center" vertical="center"/>
    </xf>
    <xf numFmtId="165" fontId="4" fillId="25" borderId="2" xfId="1" applyNumberFormat="1" applyFont="1" applyFill="1" applyBorder="1" applyAlignment="1" applyProtection="1">
      <alignment horizontal="center" vertical="center"/>
    </xf>
    <xf numFmtId="165" fontId="4" fillId="25" borderId="1" xfId="1" applyNumberFormat="1" applyFont="1" applyFill="1" applyBorder="1" applyAlignment="1" applyProtection="1">
      <alignment horizontal="center" vertical="center"/>
    </xf>
    <xf numFmtId="165" fontId="7" fillId="2" borderId="20" xfId="1" applyNumberFormat="1" applyFont="1" applyFill="1" applyBorder="1" applyAlignment="1" applyProtection="1">
      <alignment horizontal="center" vertical="center"/>
    </xf>
    <xf numFmtId="165" fontId="7" fillId="2" borderId="24" xfId="1" applyNumberFormat="1" applyFont="1" applyFill="1" applyBorder="1" applyAlignment="1" applyProtection="1">
      <alignment horizontal="center" vertical="center"/>
    </xf>
    <xf numFmtId="165" fontId="4" fillId="0" borderId="57" xfId="1" applyNumberFormat="1" applyFont="1" applyFill="1" applyBorder="1" applyAlignment="1" applyProtection="1">
      <alignment horizontal="center" vertical="center"/>
    </xf>
    <xf numFmtId="165" fontId="4" fillId="0" borderId="58" xfId="1" applyNumberFormat="1" applyFont="1" applyFill="1" applyBorder="1" applyAlignment="1" applyProtection="1">
      <alignment horizontal="center" vertical="center"/>
    </xf>
    <xf numFmtId="165" fontId="4" fillId="0" borderId="54" xfId="1" applyNumberFormat="1" applyFont="1" applyFill="1" applyBorder="1" applyAlignment="1" applyProtection="1">
      <alignment horizontal="center" vertical="center"/>
    </xf>
    <xf numFmtId="165" fontId="4" fillId="0" borderId="56" xfId="1" applyNumberFormat="1" applyFont="1" applyFill="1" applyBorder="1" applyAlignment="1" applyProtection="1">
      <alignment horizontal="center" vertical="center"/>
    </xf>
    <xf numFmtId="165" fontId="7" fillId="2" borderId="56" xfId="1" applyNumberFormat="1" applyFont="1" applyFill="1" applyBorder="1" applyAlignment="1" applyProtection="1">
      <alignment horizontal="center" vertical="center"/>
    </xf>
    <xf numFmtId="165" fontId="7" fillId="2" borderId="1" xfId="1" applyNumberFormat="1" applyFont="1" applyFill="1" applyBorder="1" applyAlignment="1" applyProtection="1">
      <alignment horizontal="center" vertical="center"/>
    </xf>
    <xf numFmtId="165" fontId="30" fillId="26" borderId="38" xfId="1" applyNumberFormat="1" applyFont="1" applyFill="1" applyBorder="1" applyAlignment="1" applyProtection="1">
      <alignment horizontal="center" wrapText="1"/>
    </xf>
    <xf numFmtId="165" fontId="30" fillId="26" borderId="20" xfId="1" applyNumberFormat="1" applyFont="1" applyFill="1" applyBorder="1" applyAlignment="1" applyProtection="1">
      <alignment horizontal="center" wrapText="1"/>
    </xf>
    <xf numFmtId="165" fontId="30" fillId="26" borderId="59" xfId="1" applyNumberFormat="1" applyFont="1" applyFill="1" applyBorder="1" applyAlignment="1" applyProtection="1">
      <alignment horizontal="center" wrapText="1"/>
    </xf>
    <xf numFmtId="165" fontId="4" fillId="25" borderId="58" xfId="1" applyNumberFormat="1" applyFont="1" applyFill="1" applyBorder="1" applyAlignment="1" applyProtection="1">
      <alignment horizontal="center" vertical="center"/>
    </xf>
    <xf numFmtId="165" fontId="7" fillId="2" borderId="59" xfId="1" applyNumberFormat="1" applyFont="1" applyFill="1" applyBorder="1" applyAlignment="1" applyProtection="1">
      <alignment horizontal="center" vertical="center"/>
    </xf>
    <xf numFmtId="0" fontId="30" fillId="2" borderId="45" xfId="0" applyFont="1" applyFill="1" applyBorder="1" applyAlignment="1">
      <alignment horizontal="center" vertical="center" wrapText="1"/>
    </xf>
    <xf numFmtId="0" fontId="30" fillId="2" borderId="28" xfId="0" applyFont="1" applyFill="1" applyBorder="1" applyAlignment="1">
      <alignment horizontal="center" vertical="center" wrapText="1"/>
    </xf>
    <xf numFmtId="0" fontId="30" fillId="2" borderId="46" xfId="0" applyFont="1" applyFill="1" applyBorder="1" applyAlignment="1">
      <alignment horizontal="center" vertical="center" wrapText="1"/>
    </xf>
    <xf numFmtId="0" fontId="38" fillId="2" borderId="53" xfId="0" applyFont="1" applyFill="1" applyBorder="1" applyAlignment="1">
      <alignment horizontal="center" vertical="center" wrapText="1"/>
    </xf>
    <xf numFmtId="0" fontId="38" fillId="2" borderId="54" xfId="0" applyFont="1" applyFill="1" applyBorder="1" applyAlignment="1">
      <alignment horizontal="center" vertical="center" wrapText="1"/>
    </xf>
    <xf numFmtId="0" fontId="5" fillId="2" borderId="4" xfId="0" applyFont="1" applyFill="1" applyBorder="1" applyAlignment="1">
      <alignment horizontal="left" vertical="top" wrapText="1"/>
    </xf>
    <xf numFmtId="0" fontId="5" fillId="2" borderId="6" xfId="0" applyFont="1" applyFill="1" applyBorder="1" applyAlignment="1">
      <alignment horizontal="left" vertical="top" wrapText="1"/>
    </xf>
    <xf numFmtId="0" fontId="38" fillId="2" borderId="49" xfId="0" applyFont="1" applyFill="1" applyBorder="1" applyAlignment="1">
      <alignment horizontal="center" vertical="center"/>
    </xf>
    <xf numFmtId="0" fontId="38" fillId="2" borderId="56" xfId="0" applyFont="1" applyFill="1" applyBorder="1" applyAlignment="1">
      <alignment horizontal="center" vertical="center"/>
    </xf>
    <xf numFmtId="0" fontId="5" fillId="2" borderId="2" xfId="0" applyFont="1" applyFill="1" applyBorder="1" applyAlignment="1">
      <alignment horizontal="left" vertical="top" wrapText="1"/>
    </xf>
    <xf numFmtId="0" fontId="5" fillId="2" borderId="3" xfId="0" applyFont="1" applyFill="1" applyBorder="1" applyAlignment="1">
      <alignment horizontal="left" vertical="top" wrapText="1"/>
    </xf>
    <xf numFmtId="0" fontId="38" fillId="2" borderId="2" xfId="0" applyFont="1" applyFill="1" applyBorder="1" applyAlignment="1">
      <alignment horizontal="center" vertical="center"/>
    </xf>
    <xf numFmtId="0" fontId="38" fillId="2" borderId="3" xfId="0" applyFont="1" applyFill="1" applyBorder="1" applyAlignment="1">
      <alignment horizontal="center" vertical="center"/>
    </xf>
    <xf numFmtId="0" fontId="38" fillId="2" borderId="40" xfId="0" applyFont="1" applyFill="1" applyBorder="1" applyAlignment="1">
      <alignment horizontal="center" vertical="center" wrapText="1"/>
    </xf>
    <xf numFmtId="0" fontId="38" fillId="2" borderId="41" xfId="0" applyFont="1" applyFill="1" applyBorder="1" applyAlignment="1">
      <alignment horizontal="center" vertical="center" wrapText="1"/>
    </xf>
    <xf numFmtId="0" fontId="38" fillId="2" borderId="42" xfId="0" applyFont="1" applyFill="1" applyBorder="1" applyAlignment="1">
      <alignment horizontal="center" vertical="center" wrapText="1"/>
    </xf>
    <xf numFmtId="0" fontId="32" fillId="0" borderId="40"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left" vertical="center"/>
    </xf>
    <xf numFmtId="0" fontId="27" fillId="2" borderId="7" xfId="0" applyFont="1" applyFill="1" applyBorder="1" applyAlignment="1">
      <alignment horizontal="center" vertical="center" wrapText="1"/>
    </xf>
    <xf numFmtId="0" fontId="27" fillId="2" borderId="52" xfId="0" applyFont="1" applyFill="1" applyBorder="1" applyAlignment="1">
      <alignment horizontal="center" vertical="center" wrapText="1"/>
    </xf>
    <xf numFmtId="0" fontId="27" fillId="2" borderId="2" xfId="0" applyFont="1" applyFill="1" applyBorder="1" applyAlignment="1">
      <alignment horizontal="center" vertical="center" wrapText="1"/>
    </xf>
    <xf numFmtId="0" fontId="27" fillId="2" borderId="9" xfId="0" applyFont="1" applyFill="1" applyBorder="1" applyAlignment="1">
      <alignment horizontal="center" vertical="center" wrapText="1"/>
    </xf>
    <xf numFmtId="0" fontId="27" fillId="2" borderId="29"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5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38" fillId="2" borderId="7" xfId="0" applyFont="1" applyFill="1" applyBorder="1" applyAlignment="1">
      <alignment horizontal="center" vertical="center" wrapText="1"/>
    </xf>
    <xf numFmtId="0" fontId="38" fillId="2" borderId="8" xfId="0" applyFont="1" applyFill="1" applyBorder="1" applyAlignment="1">
      <alignment horizontal="center" vertical="center" wrapText="1"/>
    </xf>
    <xf numFmtId="0" fontId="27" fillId="0" borderId="27"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29" xfId="0" applyFont="1" applyBorder="1" applyAlignment="1">
      <alignment horizontal="center" vertical="center" wrapText="1"/>
    </xf>
    <xf numFmtId="0" fontId="27" fillId="0" borderId="36"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37"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4" xfId="0" applyFont="1" applyBorder="1" applyAlignment="1">
      <alignment horizontal="center" vertical="center" wrapText="1"/>
    </xf>
  </cellXfs>
  <cellStyles count="44">
    <cellStyle name="20 % - Accent1 2" xfId="3" xr:uid="{00000000-0005-0000-0000-000000000000}"/>
    <cellStyle name="20 % - Accent2 2" xfId="4" xr:uid="{00000000-0005-0000-0000-000001000000}"/>
    <cellStyle name="20 % - Accent3 2" xfId="5" xr:uid="{00000000-0005-0000-0000-000002000000}"/>
    <cellStyle name="20 % - Accent4 2" xfId="6" xr:uid="{00000000-0005-0000-0000-000003000000}"/>
    <cellStyle name="20 % - Accent5 2" xfId="7" xr:uid="{00000000-0005-0000-0000-000004000000}"/>
    <cellStyle name="20 % - Accent6 2" xfId="8" xr:uid="{00000000-0005-0000-0000-000005000000}"/>
    <cellStyle name="40 % - Accent1 2" xfId="9" xr:uid="{00000000-0005-0000-0000-000006000000}"/>
    <cellStyle name="40 % - Accent2 2" xfId="10" xr:uid="{00000000-0005-0000-0000-000007000000}"/>
    <cellStyle name="40 % - Accent3 2" xfId="11" xr:uid="{00000000-0005-0000-0000-000008000000}"/>
    <cellStyle name="40 % - Accent4 2" xfId="12" xr:uid="{00000000-0005-0000-0000-000009000000}"/>
    <cellStyle name="40 % - Accent5 2" xfId="13" xr:uid="{00000000-0005-0000-0000-00000A000000}"/>
    <cellStyle name="40 % - Accent6 2" xfId="14" xr:uid="{00000000-0005-0000-0000-00000B000000}"/>
    <cellStyle name="60 % - Accent1 2" xfId="15" xr:uid="{00000000-0005-0000-0000-00000C000000}"/>
    <cellStyle name="60 % - Accent2 2" xfId="16" xr:uid="{00000000-0005-0000-0000-00000D000000}"/>
    <cellStyle name="60 % - Accent3 2" xfId="17" xr:uid="{00000000-0005-0000-0000-00000E000000}"/>
    <cellStyle name="60 % - Accent4 2" xfId="18" xr:uid="{00000000-0005-0000-0000-00000F000000}"/>
    <cellStyle name="60 % - Accent5 2" xfId="19" xr:uid="{00000000-0005-0000-0000-000010000000}"/>
    <cellStyle name="60 % - Accent6 2" xfId="20" xr:uid="{00000000-0005-0000-0000-000011000000}"/>
    <cellStyle name="Accent1 2" xfId="21" xr:uid="{00000000-0005-0000-0000-000012000000}"/>
    <cellStyle name="Accent2 2" xfId="22" xr:uid="{00000000-0005-0000-0000-000013000000}"/>
    <cellStyle name="Accent3 2" xfId="23" xr:uid="{00000000-0005-0000-0000-000014000000}"/>
    <cellStyle name="Accent4 2" xfId="24" xr:uid="{00000000-0005-0000-0000-000015000000}"/>
    <cellStyle name="Accent5 2" xfId="25" xr:uid="{00000000-0005-0000-0000-000016000000}"/>
    <cellStyle name="Accent6 2" xfId="26" xr:uid="{00000000-0005-0000-0000-000017000000}"/>
    <cellStyle name="Avertissement 2" xfId="27" xr:uid="{00000000-0005-0000-0000-000018000000}"/>
    <cellStyle name="Calcul 2" xfId="28" xr:uid="{00000000-0005-0000-0000-000019000000}"/>
    <cellStyle name="Cellule liée 2" xfId="29" xr:uid="{00000000-0005-0000-0000-00001A000000}"/>
    <cellStyle name="Commentaire 2" xfId="30" xr:uid="{00000000-0005-0000-0000-00001B000000}"/>
    <cellStyle name="Entrée 2" xfId="31" xr:uid="{00000000-0005-0000-0000-00001C000000}"/>
    <cellStyle name="Insatisfaisant 2" xfId="32" xr:uid="{00000000-0005-0000-0000-00001D000000}"/>
    <cellStyle name="Milliers" xfId="1" builtinId="3"/>
    <cellStyle name="Neutre 2" xfId="33" xr:uid="{00000000-0005-0000-0000-00001F000000}"/>
    <cellStyle name="Normal" xfId="0" builtinId="0"/>
    <cellStyle name="Normal 2" xfId="2" xr:uid="{00000000-0005-0000-0000-000021000000}"/>
    <cellStyle name="Satisfaisant 2" xfId="34" xr:uid="{00000000-0005-0000-0000-000022000000}"/>
    <cellStyle name="Sortie 2" xfId="35" xr:uid="{00000000-0005-0000-0000-000023000000}"/>
    <cellStyle name="Texte explicatif 2" xfId="36" xr:uid="{00000000-0005-0000-0000-000024000000}"/>
    <cellStyle name="Titre 2" xfId="37" xr:uid="{00000000-0005-0000-0000-000025000000}"/>
    <cellStyle name="Titre 1 2" xfId="38" xr:uid="{00000000-0005-0000-0000-000026000000}"/>
    <cellStyle name="Titre 2 2" xfId="39" xr:uid="{00000000-0005-0000-0000-000027000000}"/>
    <cellStyle name="Titre 3 2" xfId="40" xr:uid="{00000000-0005-0000-0000-000028000000}"/>
    <cellStyle name="Titre 4 2" xfId="41" xr:uid="{00000000-0005-0000-0000-000029000000}"/>
    <cellStyle name="Total 2" xfId="42" xr:uid="{00000000-0005-0000-0000-00002A000000}"/>
    <cellStyle name="Vérification 2" xfId="43" xr:uid="{00000000-0005-0000-0000-00002B000000}"/>
  </cellStyles>
  <dxfs count="1">
    <dxf>
      <fill>
        <patternFill patternType="lightGray"/>
      </fill>
    </dxf>
  </dxfs>
  <tableStyles count="0" defaultTableStyle="TableStyleMedium2" defaultPivotStyle="PivotStyleLight16"/>
  <colors>
    <mruColors>
      <color rgb="FFFF99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E1672-B227-4163-9716-0BDE955E15C1}">
  <sheetPr>
    <pageSetUpPr fitToPage="1"/>
  </sheetPr>
  <dimension ref="A2:W55"/>
  <sheetViews>
    <sheetView showZeros="0" tabSelected="1" zoomScale="80" zoomScaleNormal="80" workbookViewId="0">
      <pane xSplit="4" ySplit="9" topLeftCell="E10" activePane="bottomRight" state="frozen"/>
      <selection pane="topRight" activeCell="E1" sqref="E1"/>
      <selection pane="bottomLeft" activeCell="A7" sqref="A7"/>
      <selection pane="bottomRight" activeCell="K7" sqref="K7:L7"/>
    </sheetView>
  </sheetViews>
  <sheetFormatPr baseColWidth="10" defaultColWidth="11.42578125" defaultRowHeight="15.75" x14ac:dyDescent="0.25"/>
  <cols>
    <col min="1" max="1" width="16.5703125" style="12" customWidth="1"/>
    <col min="2" max="2" width="18" style="12" customWidth="1"/>
    <col min="3" max="3" width="24.140625" style="2" customWidth="1"/>
    <col min="4" max="4" width="18.28515625" style="2" customWidth="1"/>
    <col min="5" max="5" width="3.5703125" style="82" customWidth="1"/>
    <col min="6" max="6" width="24.28515625" style="2" customWidth="1"/>
    <col min="7" max="7" width="36.85546875" style="2" customWidth="1"/>
    <col min="8" max="8" width="47.85546875" style="2" customWidth="1"/>
    <col min="9" max="9" width="58.42578125" style="2" customWidth="1"/>
    <col min="10" max="10" width="1.5703125" style="2" customWidth="1"/>
    <col min="11" max="11" width="28.140625" style="2" customWidth="1"/>
    <col min="12" max="12" width="18.5703125" style="2" customWidth="1"/>
    <col min="13" max="13" width="1.28515625" style="2" customWidth="1"/>
    <col min="14" max="14" width="31.140625" style="2" customWidth="1"/>
    <col min="15" max="15" width="14.5703125" style="2" customWidth="1"/>
    <col min="16" max="16" width="1" style="2" customWidth="1"/>
    <col min="17" max="17" width="20.42578125" style="2" customWidth="1"/>
    <col min="18" max="18" width="9" style="2" customWidth="1"/>
    <col min="19" max="19" width="24.7109375" style="2" customWidth="1"/>
    <col min="20" max="20" width="3.28515625" style="2" customWidth="1"/>
    <col min="21" max="21" width="33" style="2" customWidth="1"/>
    <col min="22" max="22" width="2.7109375" style="2" customWidth="1"/>
    <col min="23" max="23" width="18.7109375" style="2" customWidth="1"/>
    <col min="24" max="16384" width="11.42578125" style="2"/>
  </cols>
  <sheetData>
    <row r="2" spans="1:23" s="21" customFormat="1" ht="21" customHeight="1" x14ac:dyDescent="0.35">
      <c r="A2" s="164" t="s">
        <v>93</v>
      </c>
      <c r="B2" s="165"/>
      <c r="C2" s="165"/>
      <c r="D2" s="165"/>
      <c r="E2" s="165"/>
      <c r="F2" s="165"/>
      <c r="G2" s="165"/>
      <c r="H2" s="41"/>
      <c r="I2" s="41"/>
    </row>
    <row r="3" spans="1:23" s="21" customFormat="1" ht="21" customHeight="1" thickBot="1" x14ac:dyDescent="0.4">
      <c r="A3" s="39"/>
      <c r="B3" s="40"/>
      <c r="C3" s="40"/>
      <c r="D3" s="40"/>
      <c r="E3" s="76"/>
      <c r="F3" s="40"/>
      <c r="G3" s="40"/>
      <c r="H3" s="41"/>
      <c r="I3" s="41"/>
    </row>
    <row r="4" spans="1:23" s="21" customFormat="1" ht="50.25" customHeight="1" thickBot="1" x14ac:dyDescent="0.4">
      <c r="A4" s="161" t="s">
        <v>109</v>
      </c>
      <c r="B4" s="162"/>
      <c r="C4" s="162"/>
      <c r="D4" s="163"/>
      <c r="E4" s="77"/>
      <c r="F4" s="161" t="s">
        <v>107</v>
      </c>
      <c r="G4" s="162"/>
      <c r="H4" s="162"/>
      <c r="I4" s="162"/>
      <c r="J4" s="162"/>
      <c r="K4" s="162"/>
      <c r="L4" s="162"/>
      <c r="M4" s="162"/>
      <c r="N4" s="162"/>
      <c r="O4" s="162"/>
      <c r="P4" s="162"/>
      <c r="Q4" s="163"/>
      <c r="S4" s="83" t="s">
        <v>108</v>
      </c>
      <c r="U4" s="83" t="s">
        <v>110</v>
      </c>
      <c r="W4" s="84" t="s">
        <v>111</v>
      </c>
    </row>
    <row r="5" spans="1:23" s="1" customFormat="1" ht="15.75" customHeight="1" thickBot="1" x14ac:dyDescent="0.3">
      <c r="A5" s="17"/>
      <c r="B5" s="16"/>
      <c r="C5" s="15"/>
      <c r="D5" s="15"/>
      <c r="E5" s="78"/>
      <c r="F5" s="88"/>
      <c r="G5" s="89"/>
      <c r="H5" s="89"/>
      <c r="I5" s="89"/>
      <c r="J5" s="78"/>
      <c r="K5" s="89"/>
      <c r="L5" s="89"/>
      <c r="M5" s="89"/>
      <c r="N5" s="89"/>
      <c r="O5" s="89"/>
      <c r="P5" s="89"/>
      <c r="Q5" s="90"/>
    </row>
    <row r="6" spans="1:23" s="14" customFormat="1" ht="55.5" customHeight="1" thickBot="1" x14ac:dyDescent="0.3">
      <c r="A6" s="166" t="s">
        <v>1</v>
      </c>
      <c r="B6" s="169" t="s">
        <v>0</v>
      </c>
      <c r="C6" s="172" t="s">
        <v>2</v>
      </c>
      <c r="D6" s="175" t="s">
        <v>44</v>
      </c>
      <c r="E6" s="116"/>
      <c r="F6" s="158" t="s">
        <v>19</v>
      </c>
      <c r="G6" s="159"/>
      <c r="H6" s="159"/>
      <c r="I6" s="160"/>
      <c r="J6" s="116"/>
      <c r="K6" s="179" t="s">
        <v>115</v>
      </c>
      <c r="L6" s="180"/>
      <c r="M6" s="91"/>
      <c r="N6" s="148" t="s">
        <v>119</v>
      </c>
      <c r="O6" s="149"/>
      <c r="P6" s="91"/>
      <c r="Q6" s="145" t="s">
        <v>92</v>
      </c>
      <c r="S6" s="145" t="s">
        <v>92</v>
      </c>
      <c r="U6" s="145" t="s">
        <v>92</v>
      </c>
      <c r="W6" s="145" t="s">
        <v>92</v>
      </c>
    </row>
    <row r="7" spans="1:23" s="14" customFormat="1" ht="283.5" customHeight="1" x14ac:dyDescent="0.25">
      <c r="A7" s="167"/>
      <c r="B7" s="170"/>
      <c r="C7" s="173"/>
      <c r="D7" s="176"/>
      <c r="E7" s="116"/>
      <c r="F7" s="109"/>
      <c r="G7" s="108" t="s">
        <v>120</v>
      </c>
      <c r="H7" s="108" t="s">
        <v>121</v>
      </c>
      <c r="I7" s="110" t="s">
        <v>122</v>
      </c>
      <c r="J7" s="116"/>
      <c r="K7" s="154" t="s">
        <v>123</v>
      </c>
      <c r="L7" s="155"/>
      <c r="M7" s="91"/>
      <c r="N7" s="150" t="s">
        <v>124</v>
      </c>
      <c r="O7" s="151"/>
      <c r="P7" s="91"/>
      <c r="Q7" s="146"/>
      <c r="S7" s="146"/>
      <c r="U7" s="146"/>
      <c r="W7" s="146"/>
    </row>
    <row r="8" spans="1:23" s="14" customFormat="1" ht="69" customHeight="1" thickBot="1" x14ac:dyDescent="0.3">
      <c r="A8" s="168"/>
      <c r="B8" s="171"/>
      <c r="C8" s="174"/>
      <c r="D8" s="177"/>
      <c r="E8" s="116"/>
      <c r="F8" s="111"/>
      <c r="G8" s="107" t="s">
        <v>118</v>
      </c>
      <c r="H8" s="107" t="s">
        <v>116</v>
      </c>
      <c r="I8" s="112" t="s">
        <v>117</v>
      </c>
      <c r="J8" s="116"/>
      <c r="K8" s="156" t="s">
        <v>114</v>
      </c>
      <c r="L8" s="157"/>
      <c r="M8" s="91"/>
      <c r="N8" s="152" t="s">
        <v>117</v>
      </c>
      <c r="O8" s="153"/>
      <c r="P8" s="91"/>
      <c r="Q8" s="147"/>
      <c r="S8" s="147"/>
      <c r="U8" s="147"/>
      <c r="W8" s="147"/>
    </row>
    <row r="9" spans="1:23" s="14" customFormat="1" ht="39" customHeight="1" thickBot="1" x14ac:dyDescent="0.3">
      <c r="A9" s="117"/>
      <c r="B9" s="118"/>
      <c r="C9" s="119"/>
      <c r="D9" s="178"/>
      <c r="E9" s="116"/>
      <c r="F9" s="113" t="s">
        <v>22</v>
      </c>
      <c r="G9" s="115" t="s">
        <v>113</v>
      </c>
      <c r="H9" s="115" t="s">
        <v>113</v>
      </c>
      <c r="I9" s="115" t="s">
        <v>113</v>
      </c>
      <c r="J9" s="91"/>
      <c r="K9" s="113" t="s">
        <v>22</v>
      </c>
      <c r="L9" s="114" t="s">
        <v>113</v>
      </c>
      <c r="M9" s="91"/>
      <c r="N9" s="120" t="s">
        <v>22</v>
      </c>
      <c r="O9" s="121" t="s">
        <v>113</v>
      </c>
      <c r="P9" s="91"/>
      <c r="Q9" s="105" t="s">
        <v>112</v>
      </c>
      <c r="S9" s="104" t="s">
        <v>112</v>
      </c>
      <c r="U9" s="104" t="s">
        <v>112</v>
      </c>
      <c r="W9" s="104" t="s">
        <v>112</v>
      </c>
    </row>
    <row r="10" spans="1:23" s="1" customFormat="1" ht="27" customHeight="1" x14ac:dyDescent="0.2">
      <c r="A10" s="187" t="s">
        <v>47</v>
      </c>
      <c r="B10" s="190" t="s">
        <v>48</v>
      </c>
      <c r="C10" s="43" t="s">
        <v>3</v>
      </c>
      <c r="D10" s="44" t="s">
        <v>42</v>
      </c>
      <c r="E10" s="85"/>
      <c r="F10" s="122" t="s">
        <v>39</v>
      </c>
      <c r="G10" s="126">
        <v>0</v>
      </c>
      <c r="H10" s="127">
        <v>0</v>
      </c>
      <c r="I10" s="134">
        <v>0</v>
      </c>
      <c r="J10" s="46"/>
      <c r="K10" s="47" t="s">
        <v>79</v>
      </c>
      <c r="L10" s="45">
        <v>0</v>
      </c>
      <c r="M10" s="46"/>
      <c r="N10" s="48" t="s">
        <v>89</v>
      </c>
      <c r="O10" s="45">
        <v>0</v>
      </c>
      <c r="P10" s="46"/>
      <c r="Q10" s="49">
        <f>G10+H10+I10+L10+O10</f>
        <v>0</v>
      </c>
      <c r="S10" s="49">
        <v>0</v>
      </c>
      <c r="U10" s="49">
        <v>0</v>
      </c>
      <c r="W10" s="49">
        <f>U10+S10+Q10</f>
        <v>0</v>
      </c>
    </row>
    <row r="11" spans="1:23" s="1" customFormat="1" ht="27" customHeight="1" x14ac:dyDescent="0.2">
      <c r="A11" s="188"/>
      <c r="B11" s="191"/>
      <c r="C11" s="22" t="s">
        <v>4</v>
      </c>
      <c r="D11" s="29" t="s">
        <v>43</v>
      </c>
      <c r="E11" s="85"/>
      <c r="F11" s="123" t="s">
        <v>40</v>
      </c>
      <c r="G11" s="128">
        <v>0</v>
      </c>
      <c r="H11" s="129">
        <v>0</v>
      </c>
      <c r="I11" s="135">
        <v>0</v>
      </c>
      <c r="J11" s="7"/>
      <c r="K11" s="26" t="s">
        <v>80</v>
      </c>
      <c r="L11" s="32">
        <v>0</v>
      </c>
      <c r="M11" s="7"/>
      <c r="N11" s="8" t="s">
        <v>90</v>
      </c>
      <c r="O11" s="32">
        <v>0</v>
      </c>
      <c r="P11" s="7"/>
      <c r="Q11" s="33">
        <f t="shared" ref="Q11:Q24" si="0">G11+H11+I11+L11+O11</f>
        <v>0</v>
      </c>
      <c r="S11" s="33">
        <v>0</v>
      </c>
      <c r="U11" s="33">
        <v>0</v>
      </c>
      <c r="W11" s="33">
        <f t="shared" ref="W11:W51" si="1">U11+S11+Q11</f>
        <v>0</v>
      </c>
    </row>
    <row r="12" spans="1:23" s="1" customFormat="1" ht="27" customHeight="1" x14ac:dyDescent="0.2">
      <c r="A12" s="188"/>
      <c r="B12" s="191"/>
      <c r="C12" s="23" t="s">
        <v>61</v>
      </c>
      <c r="D12" s="20" t="s">
        <v>45</v>
      </c>
      <c r="E12" s="86"/>
      <c r="F12" s="124" t="s">
        <v>37</v>
      </c>
      <c r="G12" s="128">
        <v>0</v>
      </c>
      <c r="H12" s="129">
        <v>0</v>
      </c>
      <c r="I12" s="135">
        <v>0</v>
      </c>
      <c r="J12" s="4"/>
      <c r="K12" s="24"/>
      <c r="L12" s="56"/>
      <c r="M12" s="4"/>
      <c r="N12" s="8" t="s">
        <v>89</v>
      </c>
      <c r="O12" s="32">
        <v>0</v>
      </c>
      <c r="P12" s="7"/>
      <c r="Q12" s="33">
        <f t="shared" si="0"/>
        <v>0</v>
      </c>
      <c r="S12" s="33">
        <v>0</v>
      </c>
      <c r="U12" s="25"/>
      <c r="W12" s="33">
        <f t="shared" si="1"/>
        <v>0</v>
      </c>
    </row>
    <row r="13" spans="1:23" s="1" customFormat="1" ht="27" customHeight="1" x14ac:dyDescent="0.2">
      <c r="A13" s="188"/>
      <c r="B13" s="191"/>
      <c r="C13" s="22" t="s">
        <v>62</v>
      </c>
      <c r="D13" s="20" t="s">
        <v>45</v>
      </c>
      <c r="E13" s="86"/>
      <c r="F13" s="124" t="s">
        <v>37</v>
      </c>
      <c r="G13" s="128">
        <v>0</v>
      </c>
      <c r="H13" s="129">
        <v>0</v>
      </c>
      <c r="I13" s="135">
        <v>0</v>
      </c>
      <c r="J13" s="7"/>
      <c r="K13" s="24"/>
      <c r="L13" s="57"/>
      <c r="M13" s="7"/>
      <c r="N13" s="8" t="s">
        <v>89</v>
      </c>
      <c r="O13" s="32">
        <v>0</v>
      </c>
      <c r="P13" s="7"/>
      <c r="Q13" s="33">
        <f t="shared" si="0"/>
        <v>0</v>
      </c>
      <c r="S13" s="33">
        <v>0</v>
      </c>
      <c r="U13" s="25"/>
      <c r="W13" s="33">
        <f t="shared" si="1"/>
        <v>0</v>
      </c>
    </row>
    <row r="14" spans="1:23" s="1" customFormat="1" ht="27" customHeight="1" x14ac:dyDescent="0.2">
      <c r="A14" s="188"/>
      <c r="B14" s="191"/>
      <c r="C14" s="23" t="s">
        <v>5</v>
      </c>
      <c r="D14" s="20" t="s">
        <v>45</v>
      </c>
      <c r="E14" s="86"/>
      <c r="F14" s="124" t="s">
        <v>86</v>
      </c>
      <c r="G14" s="128">
        <v>0</v>
      </c>
      <c r="H14" s="129">
        <v>0</v>
      </c>
      <c r="I14" s="135">
        <v>0</v>
      </c>
      <c r="J14" s="7"/>
      <c r="K14" s="24"/>
      <c r="L14" s="57"/>
      <c r="M14" s="7"/>
      <c r="N14" s="8" t="s">
        <v>89</v>
      </c>
      <c r="O14" s="32">
        <v>0</v>
      </c>
      <c r="P14" s="7"/>
      <c r="Q14" s="33">
        <f t="shared" si="0"/>
        <v>0</v>
      </c>
      <c r="S14" s="33">
        <v>0</v>
      </c>
      <c r="U14" s="25"/>
      <c r="W14" s="33">
        <f t="shared" si="1"/>
        <v>0</v>
      </c>
    </row>
    <row r="15" spans="1:23" s="1" customFormat="1" ht="27" customHeight="1" x14ac:dyDescent="0.2">
      <c r="A15" s="188"/>
      <c r="B15" s="191"/>
      <c r="C15" s="22" t="s">
        <v>60</v>
      </c>
      <c r="D15" s="19" t="s">
        <v>42</v>
      </c>
      <c r="E15" s="85"/>
      <c r="F15" s="124" t="s">
        <v>35</v>
      </c>
      <c r="G15" s="128">
        <v>0</v>
      </c>
      <c r="H15" s="129">
        <v>0</v>
      </c>
      <c r="I15" s="135">
        <v>0</v>
      </c>
      <c r="J15" s="4"/>
      <c r="K15" s="24"/>
      <c r="L15" s="56"/>
      <c r="M15" s="4"/>
      <c r="N15" s="8" t="s">
        <v>89</v>
      </c>
      <c r="O15" s="32">
        <v>0</v>
      </c>
      <c r="P15" s="7"/>
      <c r="Q15" s="33">
        <f t="shared" si="0"/>
        <v>0</v>
      </c>
      <c r="S15" s="33">
        <v>0</v>
      </c>
      <c r="U15" s="25"/>
      <c r="W15" s="33">
        <f t="shared" si="1"/>
        <v>0</v>
      </c>
    </row>
    <row r="16" spans="1:23" s="1" customFormat="1" ht="27" customHeight="1" x14ac:dyDescent="0.2">
      <c r="A16" s="188"/>
      <c r="B16" s="191"/>
      <c r="C16" s="30" t="s">
        <v>59</v>
      </c>
      <c r="D16" s="29" t="s">
        <v>43</v>
      </c>
      <c r="E16" s="85"/>
      <c r="F16" s="124" t="s">
        <v>35</v>
      </c>
      <c r="G16" s="128">
        <v>0</v>
      </c>
      <c r="H16" s="129">
        <v>0</v>
      </c>
      <c r="I16" s="135">
        <v>0</v>
      </c>
      <c r="J16" s="4"/>
      <c r="K16" s="27"/>
      <c r="L16" s="56"/>
      <c r="M16" s="4"/>
      <c r="N16" s="8" t="s">
        <v>89</v>
      </c>
      <c r="O16" s="32">
        <v>0</v>
      </c>
      <c r="P16" s="7"/>
      <c r="Q16" s="33">
        <f t="shared" si="0"/>
        <v>0</v>
      </c>
      <c r="S16" s="33">
        <v>0</v>
      </c>
      <c r="U16" s="25"/>
      <c r="W16" s="33">
        <f t="shared" si="1"/>
        <v>0</v>
      </c>
    </row>
    <row r="17" spans="1:23" s="1" customFormat="1" ht="27" customHeight="1" x14ac:dyDescent="0.2">
      <c r="A17" s="188"/>
      <c r="B17" s="191"/>
      <c r="C17" s="22" t="s">
        <v>6</v>
      </c>
      <c r="D17" s="19" t="s">
        <v>42</v>
      </c>
      <c r="E17" s="85"/>
      <c r="F17" s="124" t="s">
        <v>35</v>
      </c>
      <c r="G17" s="128">
        <v>0</v>
      </c>
      <c r="H17" s="129">
        <v>0</v>
      </c>
      <c r="I17" s="135">
        <v>0</v>
      </c>
      <c r="J17" s="4"/>
      <c r="K17" s="24"/>
      <c r="L17" s="56"/>
      <c r="M17" s="4"/>
      <c r="N17" s="8" t="s">
        <v>89</v>
      </c>
      <c r="O17" s="32">
        <v>0</v>
      </c>
      <c r="P17" s="7"/>
      <c r="Q17" s="33">
        <f t="shared" si="0"/>
        <v>0</v>
      </c>
      <c r="S17" s="33">
        <v>0</v>
      </c>
      <c r="U17" s="25"/>
      <c r="W17" s="33">
        <f t="shared" si="1"/>
        <v>0</v>
      </c>
    </row>
    <row r="18" spans="1:23" s="1" customFormat="1" ht="27" customHeight="1" x14ac:dyDescent="0.2">
      <c r="A18" s="188"/>
      <c r="B18" s="191"/>
      <c r="C18" s="22" t="s">
        <v>7</v>
      </c>
      <c r="D18" s="19" t="s">
        <v>42</v>
      </c>
      <c r="E18" s="85"/>
      <c r="F18" s="124" t="s">
        <v>36</v>
      </c>
      <c r="G18" s="128">
        <v>0</v>
      </c>
      <c r="H18" s="129">
        <v>0</v>
      </c>
      <c r="I18" s="135">
        <v>0</v>
      </c>
      <c r="J18" s="4"/>
      <c r="K18" s="24"/>
      <c r="L18" s="56"/>
      <c r="M18" s="4"/>
      <c r="N18" s="8" t="s">
        <v>89</v>
      </c>
      <c r="O18" s="32">
        <v>0</v>
      </c>
      <c r="P18" s="7"/>
      <c r="Q18" s="33">
        <f t="shared" si="0"/>
        <v>0</v>
      </c>
      <c r="S18" s="33">
        <v>0</v>
      </c>
      <c r="U18" s="25"/>
      <c r="W18" s="33">
        <f t="shared" si="1"/>
        <v>0</v>
      </c>
    </row>
    <row r="19" spans="1:23" s="1" customFormat="1" ht="27" customHeight="1" x14ac:dyDescent="0.2">
      <c r="A19" s="188"/>
      <c r="B19" s="191"/>
      <c r="C19" s="22" t="s">
        <v>8</v>
      </c>
      <c r="D19" s="29" t="s">
        <v>43</v>
      </c>
      <c r="E19" s="85"/>
      <c r="F19" s="124" t="s">
        <v>35</v>
      </c>
      <c r="G19" s="128">
        <v>0</v>
      </c>
      <c r="H19" s="129">
        <v>0</v>
      </c>
      <c r="I19" s="135">
        <v>0</v>
      </c>
      <c r="J19" s="4"/>
      <c r="K19" s="26" t="s">
        <v>69</v>
      </c>
      <c r="L19" s="32">
        <v>0</v>
      </c>
      <c r="M19" s="4"/>
      <c r="N19" s="8" t="s">
        <v>89</v>
      </c>
      <c r="O19" s="32">
        <v>0</v>
      </c>
      <c r="P19" s="7"/>
      <c r="Q19" s="33">
        <f t="shared" si="0"/>
        <v>0</v>
      </c>
      <c r="S19" s="33">
        <v>0</v>
      </c>
      <c r="U19" s="25"/>
      <c r="W19" s="33">
        <f t="shared" si="1"/>
        <v>0</v>
      </c>
    </row>
    <row r="20" spans="1:23" s="1" customFormat="1" ht="27" customHeight="1" x14ac:dyDescent="0.2">
      <c r="A20" s="188"/>
      <c r="B20" s="191"/>
      <c r="C20" s="22" t="s">
        <v>54</v>
      </c>
      <c r="D20" s="29" t="s">
        <v>43</v>
      </c>
      <c r="E20" s="85"/>
      <c r="F20" s="123" t="s">
        <v>38</v>
      </c>
      <c r="G20" s="128">
        <v>0</v>
      </c>
      <c r="H20" s="129">
        <v>0</v>
      </c>
      <c r="I20" s="135">
        <v>0</v>
      </c>
      <c r="J20" s="4"/>
      <c r="K20" s="26" t="s">
        <v>69</v>
      </c>
      <c r="L20" s="32">
        <v>0</v>
      </c>
      <c r="M20" s="4"/>
      <c r="N20" s="8" t="s">
        <v>89</v>
      </c>
      <c r="O20" s="32">
        <v>0</v>
      </c>
      <c r="P20" s="7"/>
      <c r="Q20" s="33">
        <f t="shared" si="0"/>
        <v>0</v>
      </c>
      <c r="S20" s="33">
        <v>0</v>
      </c>
      <c r="U20" s="25"/>
      <c r="W20" s="33">
        <f t="shared" si="1"/>
        <v>0</v>
      </c>
    </row>
    <row r="21" spans="1:23" s="1" customFormat="1" ht="27" customHeight="1" x14ac:dyDescent="0.2">
      <c r="A21" s="188"/>
      <c r="B21" s="191"/>
      <c r="C21" s="22" t="s">
        <v>55</v>
      </c>
      <c r="D21" s="29" t="s">
        <v>43</v>
      </c>
      <c r="E21" s="85"/>
      <c r="F21" s="123" t="s">
        <v>23</v>
      </c>
      <c r="G21" s="128">
        <v>0</v>
      </c>
      <c r="H21" s="129">
        <v>0</v>
      </c>
      <c r="I21" s="135">
        <v>0</v>
      </c>
      <c r="J21" s="4"/>
      <c r="K21" s="26" t="s">
        <v>81</v>
      </c>
      <c r="L21" s="32">
        <v>0</v>
      </c>
      <c r="M21" s="4"/>
      <c r="N21" s="8" t="s">
        <v>89</v>
      </c>
      <c r="O21" s="32">
        <v>0</v>
      </c>
      <c r="P21" s="7"/>
      <c r="Q21" s="33">
        <f t="shared" si="0"/>
        <v>0</v>
      </c>
      <c r="S21" s="33">
        <v>0</v>
      </c>
      <c r="U21" s="25"/>
      <c r="W21" s="33">
        <f t="shared" si="1"/>
        <v>0</v>
      </c>
    </row>
    <row r="22" spans="1:23" s="1" customFormat="1" ht="36" customHeight="1" x14ac:dyDescent="0.2">
      <c r="A22" s="188"/>
      <c r="B22" s="191"/>
      <c r="C22" s="23" t="s">
        <v>21</v>
      </c>
      <c r="D22" s="29" t="s">
        <v>43</v>
      </c>
      <c r="E22" s="85"/>
      <c r="F22" s="123" t="s">
        <v>87</v>
      </c>
      <c r="G22" s="128">
        <v>0</v>
      </c>
      <c r="H22" s="129">
        <v>0</v>
      </c>
      <c r="I22" s="135">
        <v>0</v>
      </c>
      <c r="J22" s="4"/>
      <c r="K22" s="26" t="s">
        <v>82</v>
      </c>
      <c r="L22" s="32">
        <v>0</v>
      </c>
      <c r="M22" s="4"/>
      <c r="N22" s="8" t="s">
        <v>89</v>
      </c>
      <c r="O22" s="32">
        <v>0</v>
      </c>
      <c r="P22" s="7"/>
      <c r="Q22" s="33">
        <f t="shared" si="0"/>
        <v>0</v>
      </c>
      <c r="S22" s="33">
        <v>0</v>
      </c>
      <c r="U22" s="33">
        <v>0</v>
      </c>
      <c r="W22" s="33">
        <f t="shared" si="1"/>
        <v>0</v>
      </c>
    </row>
    <row r="23" spans="1:23" s="1" customFormat="1" ht="27" customHeight="1" x14ac:dyDescent="0.2">
      <c r="A23" s="188"/>
      <c r="B23" s="191"/>
      <c r="C23" s="22" t="s">
        <v>58</v>
      </c>
      <c r="D23" s="29" t="s">
        <v>43</v>
      </c>
      <c r="E23" s="85"/>
      <c r="F23" s="123" t="s">
        <v>35</v>
      </c>
      <c r="G23" s="128">
        <v>0</v>
      </c>
      <c r="H23" s="129">
        <v>0</v>
      </c>
      <c r="I23" s="135">
        <v>0</v>
      </c>
      <c r="J23" s="4"/>
      <c r="K23" s="26" t="s">
        <v>83</v>
      </c>
      <c r="L23" s="32">
        <v>0</v>
      </c>
      <c r="M23" s="4"/>
      <c r="N23" s="8" t="s">
        <v>89</v>
      </c>
      <c r="O23" s="32">
        <v>0</v>
      </c>
      <c r="P23" s="7"/>
      <c r="Q23" s="33">
        <f t="shared" si="0"/>
        <v>0</v>
      </c>
      <c r="S23" s="33">
        <v>0</v>
      </c>
      <c r="U23" s="33">
        <v>0</v>
      </c>
      <c r="W23" s="33">
        <f t="shared" si="1"/>
        <v>0</v>
      </c>
    </row>
    <row r="24" spans="1:23" s="1" customFormat="1" ht="27" customHeight="1" x14ac:dyDescent="0.2">
      <c r="A24" s="188"/>
      <c r="B24" s="191"/>
      <c r="C24" s="22" t="s">
        <v>57</v>
      </c>
      <c r="D24" s="19" t="s">
        <v>42</v>
      </c>
      <c r="E24" s="85"/>
      <c r="F24" s="123" t="s">
        <v>88</v>
      </c>
      <c r="G24" s="128">
        <v>0</v>
      </c>
      <c r="H24" s="129">
        <v>0</v>
      </c>
      <c r="I24" s="135">
        <v>0</v>
      </c>
      <c r="J24" s="4"/>
      <c r="K24" s="26" t="s">
        <v>84</v>
      </c>
      <c r="L24" s="32">
        <v>0</v>
      </c>
      <c r="M24" s="4"/>
      <c r="N24" s="8" t="s">
        <v>89</v>
      </c>
      <c r="O24" s="32">
        <v>0</v>
      </c>
      <c r="P24" s="7"/>
      <c r="Q24" s="33">
        <f t="shared" si="0"/>
        <v>0</v>
      </c>
      <c r="S24" s="33">
        <v>0</v>
      </c>
      <c r="U24" s="33">
        <v>0</v>
      </c>
      <c r="W24" s="33">
        <f t="shared" si="1"/>
        <v>0</v>
      </c>
    </row>
    <row r="25" spans="1:23" s="1" customFormat="1" ht="27" customHeight="1" x14ac:dyDescent="0.2">
      <c r="A25" s="188"/>
      <c r="B25" s="191"/>
      <c r="C25" s="23" t="s">
        <v>56</v>
      </c>
      <c r="D25" s="29" t="s">
        <v>43</v>
      </c>
      <c r="E25" s="85"/>
      <c r="F25" s="124" t="s">
        <v>41</v>
      </c>
      <c r="G25" s="128">
        <v>0</v>
      </c>
      <c r="H25" s="129">
        <v>0</v>
      </c>
      <c r="I25" s="135">
        <v>0</v>
      </c>
      <c r="J25" s="4"/>
      <c r="K25" s="26" t="s">
        <v>85</v>
      </c>
      <c r="L25" s="32">
        <v>0</v>
      </c>
      <c r="M25" s="4"/>
      <c r="N25" s="8" t="s">
        <v>91</v>
      </c>
      <c r="O25" s="32">
        <v>0</v>
      </c>
      <c r="P25" s="7"/>
      <c r="Q25" s="33">
        <f>G25+H25+I25+L25+O25</f>
        <v>0</v>
      </c>
      <c r="S25" s="33">
        <v>0</v>
      </c>
      <c r="U25" s="25"/>
      <c r="W25" s="33">
        <f t="shared" si="1"/>
        <v>0</v>
      </c>
    </row>
    <row r="26" spans="1:23" s="1" customFormat="1" ht="27" customHeight="1" x14ac:dyDescent="0.2">
      <c r="A26" s="188"/>
      <c r="B26" s="191"/>
      <c r="C26" s="23" t="s">
        <v>20</v>
      </c>
      <c r="D26" s="19" t="s">
        <v>42</v>
      </c>
      <c r="E26" s="85"/>
      <c r="F26" s="123" t="s">
        <v>35</v>
      </c>
      <c r="G26" s="128">
        <v>0</v>
      </c>
      <c r="H26" s="129">
        <v>0</v>
      </c>
      <c r="I26" s="135">
        <v>0</v>
      </c>
      <c r="J26" s="4"/>
      <c r="K26" s="24"/>
      <c r="L26" s="56"/>
      <c r="M26" s="4"/>
      <c r="N26" s="8" t="s">
        <v>89</v>
      </c>
      <c r="O26" s="32">
        <v>0</v>
      </c>
      <c r="P26" s="7"/>
      <c r="Q26" s="33">
        <f>G26+H26+I26+L26+O26</f>
        <v>0</v>
      </c>
      <c r="S26" s="33">
        <v>0</v>
      </c>
      <c r="U26" s="25"/>
      <c r="W26" s="33">
        <f t="shared" si="1"/>
        <v>0</v>
      </c>
    </row>
    <row r="27" spans="1:23" s="1" customFormat="1" ht="46.5" customHeight="1" x14ac:dyDescent="0.2">
      <c r="A27" s="188"/>
      <c r="B27" s="191"/>
      <c r="C27" s="62"/>
      <c r="D27" s="59"/>
      <c r="E27" s="79"/>
      <c r="F27" s="93" t="s">
        <v>94</v>
      </c>
      <c r="G27" s="130">
        <f>SUM(G10:G26)</f>
        <v>0</v>
      </c>
      <c r="H27" s="131">
        <f t="shared" ref="H27" si="2">SUM(H10:H26)</f>
        <v>0</v>
      </c>
      <c r="I27" s="143">
        <f>SUM(I10:I26)</f>
        <v>0</v>
      </c>
      <c r="J27" s="4"/>
      <c r="K27" s="58" t="s">
        <v>94</v>
      </c>
      <c r="L27" s="34">
        <f>SUM(L10:L26)</f>
        <v>0</v>
      </c>
      <c r="M27" s="4"/>
      <c r="N27" s="58" t="s">
        <v>94</v>
      </c>
      <c r="O27" s="34">
        <f>SUM(O10:O26)</f>
        <v>0</v>
      </c>
      <c r="P27" s="7"/>
      <c r="Q27" s="35">
        <f>SUM(Q10:Q26)</f>
        <v>0</v>
      </c>
      <c r="S27" s="35">
        <f>SUM(S10:S26)</f>
        <v>0</v>
      </c>
      <c r="U27" s="35">
        <f>SUM(U10:U26)</f>
        <v>0</v>
      </c>
      <c r="W27" s="35">
        <f t="shared" si="1"/>
        <v>0</v>
      </c>
    </row>
    <row r="28" spans="1:23" s="1" customFormat="1" ht="27" customHeight="1" x14ac:dyDescent="0.2">
      <c r="A28" s="188"/>
      <c r="B28" s="191" t="s">
        <v>49</v>
      </c>
      <c r="C28" s="22" t="s">
        <v>18</v>
      </c>
      <c r="D28" s="19" t="s">
        <v>42</v>
      </c>
      <c r="E28" s="85"/>
      <c r="F28" s="125" t="s">
        <v>34</v>
      </c>
      <c r="G28" s="128">
        <v>0</v>
      </c>
      <c r="H28" s="129">
        <v>0</v>
      </c>
      <c r="I28" s="137">
        <v>0</v>
      </c>
      <c r="J28" s="7"/>
      <c r="K28" s="11" t="s">
        <v>75</v>
      </c>
      <c r="L28" s="32">
        <v>0</v>
      </c>
      <c r="M28" s="7"/>
      <c r="N28" s="8" t="s">
        <v>91</v>
      </c>
      <c r="O28" s="32">
        <v>0</v>
      </c>
      <c r="P28" s="7"/>
      <c r="Q28" s="33">
        <f>G28+H28+I28+L28+O28</f>
        <v>0</v>
      </c>
      <c r="S28" s="33">
        <v>0</v>
      </c>
      <c r="U28" s="33">
        <v>0</v>
      </c>
      <c r="W28" s="33">
        <f t="shared" si="1"/>
        <v>0</v>
      </c>
    </row>
    <row r="29" spans="1:23" s="1" customFormat="1" ht="49.5" customHeight="1" thickBot="1" x14ac:dyDescent="0.25">
      <c r="A29" s="189"/>
      <c r="B29" s="192"/>
      <c r="C29" s="61"/>
      <c r="D29" s="61"/>
      <c r="E29" s="79"/>
      <c r="F29" s="95" t="s">
        <v>95</v>
      </c>
      <c r="G29" s="132">
        <f>G28</f>
        <v>0</v>
      </c>
      <c r="H29" s="133">
        <f t="shared" ref="H29" si="3">H28</f>
        <v>0</v>
      </c>
      <c r="I29" s="144">
        <f>I28</f>
        <v>0</v>
      </c>
      <c r="J29" s="51"/>
      <c r="K29" s="58" t="s">
        <v>95</v>
      </c>
      <c r="L29" s="50">
        <f>L28</f>
        <v>0</v>
      </c>
      <c r="M29" s="51"/>
      <c r="N29" s="58" t="s">
        <v>94</v>
      </c>
      <c r="O29" s="50">
        <f>O28</f>
        <v>0</v>
      </c>
      <c r="P29" s="51"/>
      <c r="Q29" s="52">
        <f>Q28</f>
        <v>0</v>
      </c>
      <c r="S29" s="52">
        <f>S28</f>
        <v>0</v>
      </c>
      <c r="U29" s="52">
        <f>U28</f>
        <v>0</v>
      </c>
      <c r="W29" s="52">
        <f t="shared" si="1"/>
        <v>0</v>
      </c>
    </row>
    <row r="30" spans="1:23" s="55" customFormat="1" ht="27" customHeight="1" thickBot="1" x14ac:dyDescent="0.25">
      <c r="A30" s="63"/>
      <c r="B30" s="63"/>
      <c r="C30" s="63"/>
      <c r="D30" s="63"/>
      <c r="E30" s="63"/>
      <c r="F30" s="96"/>
      <c r="G30" s="64"/>
      <c r="H30" s="64"/>
      <c r="I30" s="64"/>
      <c r="J30" s="10"/>
      <c r="K30" s="10"/>
      <c r="L30" s="64"/>
      <c r="M30" s="10"/>
      <c r="N30" s="10"/>
      <c r="O30" s="10"/>
      <c r="P30" s="10"/>
      <c r="Q30" s="97"/>
      <c r="S30" s="64"/>
      <c r="U30" s="64"/>
      <c r="W30" s="64"/>
    </row>
    <row r="31" spans="1:23" s="1" customFormat="1" ht="27" customHeight="1" x14ac:dyDescent="0.2">
      <c r="A31" s="187" t="s">
        <v>50</v>
      </c>
      <c r="B31" s="190" t="s">
        <v>51</v>
      </c>
      <c r="C31" s="65" t="s">
        <v>9</v>
      </c>
      <c r="D31" s="66" t="s">
        <v>45</v>
      </c>
      <c r="E31" s="86"/>
      <c r="F31" s="98" t="s">
        <v>76</v>
      </c>
      <c r="G31" s="127">
        <v>0</v>
      </c>
      <c r="H31" s="127">
        <v>0</v>
      </c>
      <c r="I31" s="106">
        <v>0</v>
      </c>
      <c r="J31" s="67"/>
      <c r="K31" s="68" t="s">
        <v>63</v>
      </c>
      <c r="L31" s="45">
        <v>0</v>
      </c>
      <c r="M31" s="67"/>
      <c r="N31" s="48" t="s">
        <v>89</v>
      </c>
      <c r="O31" s="45">
        <v>0</v>
      </c>
      <c r="P31" s="46"/>
      <c r="Q31" s="33">
        <f>G31+H31+I31+L31+O31</f>
        <v>0</v>
      </c>
      <c r="S31" s="49">
        <v>0</v>
      </c>
      <c r="U31" s="25"/>
      <c r="W31" s="49">
        <f t="shared" si="1"/>
        <v>0</v>
      </c>
    </row>
    <row r="32" spans="1:23" s="3" customFormat="1" ht="37.5" customHeight="1" thickBot="1" x14ac:dyDescent="0.25">
      <c r="A32" s="189"/>
      <c r="B32" s="192"/>
      <c r="C32" s="69"/>
      <c r="D32" s="69"/>
      <c r="E32" s="80"/>
      <c r="F32" s="95" t="s">
        <v>96</v>
      </c>
      <c r="G32" s="133">
        <f>G31</f>
        <v>0</v>
      </c>
      <c r="H32" s="133">
        <f t="shared" ref="H32" si="4">H31</f>
        <v>0</v>
      </c>
      <c r="I32" s="133">
        <f>I31</f>
        <v>0</v>
      </c>
      <c r="J32" s="51"/>
      <c r="K32" s="60" t="s">
        <v>96</v>
      </c>
      <c r="L32" s="50">
        <f>L31</f>
        <v>0</v>
      </c>
      <c r="M32" s="51"/>
      <c r="N32" s="60" t="s">
        <v>96</v>
      </c>
      <c r="O32" s="50">
        <f>O31</f>
        <v>0</v>
      </c>
      <c r="P32" s="51"/>
      <c r="Q32" s="52">
        <f>Q31</f>
        <v>0</v>
      </c>
      <c r="S32" s="52">
        <f>S31</f>
        <v>0</v>
      </c>
      <c r="U32" s="52">
        <f>U31</f>
        <v>0</v>
      </c>
      <c r="W32" s="52">
        <f t="shared" si="1"/>
        <v>0</v>
      </c>
    </row>
    <row r="33" spans="1:23" s="55" customFormat="1" ht="27" customHeight="1" thickBot="1" x14ac:dyDescent="0.25">
      <c r="A33" s="63"/>
      <c r="B33" s="63"/>
      <c r="C33" s="63"/>
      <c r="D33" s="63"/>
      <c r="E33" s="63"/>
      <c r="F33" s="96"/>
      <c r="G33" s="64"/>
      <c r="H33" s="64"/>
      <c r="I33" s="64"/>
      <c r="J33" s="10"/>
      <c r="K33" s="10"/>
      <c r="L33" s="64"/>
      <c r="M33" s="10"/>
      <c r="N33" s="10"/>
      <c r="O33" s="10"/>
      <c r="P33" s="10"/>
      <c r="Q33" s="97"/>
      <c r="S33" s="64"/>
      <c r="U33" s="64"/>
      <c r="W33" s="64"/>
    </row>
    <row r="34" spans="1:23" s="1" customFormat="1" ht="27" customHeight="1" x14ac:dyDescent="0.2">
      <c r="A34" s="184" t="s">
        <v>98</v>
      </c>
      <c r="B34" s="190" t="s">
        <v>100</v>
      </c>
      <c r="C34" s="43" t="s">
        <v>3</v>
      </c>
      <c r="D34" s="72" t="s">
        <v>43</v>
      </c>
      <c r="E34" s="85"/>
      <c r="F34" s="70" t="s">
        <v>24</v>
      </c>
      <c r="G34" s="127">
        <v>0</v>
      </c>
      <c r="H34" s="134">
        <v>0</v>
      </c>
      <c r="I34" s="136">
        <v>0</v>
      </c>
      <c r="J34" s="46"/>
      <c r="K34" s="73" t="s">
        <v>65</v>
      </c>
      <c r="L34" s="45">
        <v>0</v>
      </c>
      <c r="M34" s="46"/>
      <c r="N34" s="48" t="s">
        <v>91</v>
      </c>
      <c r="O34" s="45">
        <v>0</v>
      </c>
      <c r="P34" s="46"/>
      <c r="Q34" s="49">
        <f>G34+H34+I34+L34+O34</f>
        <v>0</v>
      </c>
      <c r="S34" s="49">
        <v>0</v>
      </c>
      <c r="U34" s="49">
        <v>0</v>
      </c>
      <c r="W34" s="49">
        <f t="shared" si="1"/>
        <v>0</v>
      </c>
    </row>
    <row r="35" spans="1:23" s="1" customFormat="1" ht="27" customHeight="1" x14ac:dyDescent="0.2">
      <c r="A35" s="185"/>
      <c r="B35" s="191"/>
      <c r="C35" s="22" t="s">
        <v>4</v>
      </c>
      <c r="D35" s="29" t="s">
        <v>43</v>
      </c>
      <c r="E35" s="85"/>
      <c r="F35" s="28" t="s">
        <v>25</v>
      </c>
      <c r="G35" s="129">
        <v>0</v>
      </c>
      <c r="H35" s="135">
        <v>0</v>
      </c>
      <c r="I35" s="137">
        <v>0</v>
      </c>
      <c r="J35" s="7"/>
      <c r="K35" s="11" t="s">
        <v>67</v>
      </c>
      <c r="L35" s="32">
        <v>0</v>
      </c>
      <c r="M35" s="7"/>
      <c r="N35" s="8" t="s">
        <v>91</v>
      </c>
      <c r="O35" s="32">
        <v>0</v>
      </c>
      <c r="P35" s="7"/>
      <c r="Q35" s="33">
        <f t="shared" ref="Q35:Q38" si="5">G35+H35+I35+L35+O35</f>
        <v>0</v>
      </c>
      <c r="S35" s="33">
        <v>0</v>
      </c>
      <c r="U35" s="33">
        <v>0</v>
      </c>
      <c r="W35" s="33">
        <f t="shared" si="1"/>
        <v>0</v>
      </c>
    </row>
    <row r="36" spans="1:23" s="1" customFormat="1" ht="27" customHeight="1" x14ac:dyDescent="0.2">
      <c r="A36" s="185"/>
      <c r="B36" s="191"/>
      <c r="C36" s="22" t="s">
        <v>10</v>
      </c>
      <c r="D36" s="29" t="s">
        <v>43</v>
      </c>
      <c r="E36" s="85"/>
      <c r="F36" s="94" t="s">
        <v>26</v>
      </c>
      <c r="G36" s="129">
        <v>0</v>
      </c>
      <c r="H36" s="135">
        <v>0</v>
      </c>
      <c r="I36" s="137">
        <v>0</v>
      </c>
      <c r="J36" s="7"/>
      <c r="K36" s="11" t="s">
        <v>66</v>
      </c>
      <c r="L36" s="32">
        <v>0</v>
      </c>
      <c r="M36" s="7"/>
      <c r="N36" s="8" t="s">
        <v>91</v>
      </c>
      <c r="O36" s="32">
        <v>0</v>
      </c>
      <c r="P36" s="7"/>
      <c r="Q36" s="33">
        <f t="shared" si="5"/>
        <v>0</v>
      </c>
      <c r="S36" s="33">
        <v>0</v>
      </c>
      <c r="U36" s="33">
        <v>0</v>
      </c>
      <c r="W36" s="33">
        <f t="shared" si="1"/>
        <v>0</v>
      </c>
    </row>
    <row r="37" spans="1:23" s="1" customFormat="1" ht="27" customHeight="1" x14ac:dyDescent="0.2">
      <c r="A37" s="185"/>
      <c r="B37" s="191"/>
      <c r="C37" s="22" t="s">
        <v>11</v>
      </c>
      <c r="D37" s="19" t="s">
        <v>42</v>
      </c>
      <c r="E37" s="85"/>
      <c r="F37" s="94" t="s">
        <v>27</v>
      </c>
      <c r="G37" s="129">
        <v>0</v>
      </c>
      <c r="H37" s="135">
        <v>0</v>
      </c>
      <c r="I37" s="137">
        <v>0</v>
      </c>
      <c r="J37" s="7"/>
      <c r="K37" s="11" t="s">
        <v>64</v>
      </c>
      <c r="L37" s="32">
        <v>0</v>
      </c>
      <c r="M37" s="7"/>
      <c r="N37" s="8" t="s">
        <v>91</v>
      </c>
      <c r="O37" s="32">
        <v>0</v>
      </c>
      <c r="P37" s="7"/>
      <c r="Q37" s="33">
        <f t="shared" si="5"/>
        <v>0</v>
      </c>
      <c r="S37" s="33">
        <v>0</v>
      </c>
      <c r="U37" s="33">
        <v>0</v>
      </c>
      <c r="W37" s="33">
        <f t="shared" si="1"/>
        <v>0</v>
      </c>
    </row>
    <row r="38" spans="1:23" s="1" customFormat="1" ht="41.25" customHeight="1" x14ac:dyDescent="0.2">
      <c r="A38" s="185"/>
      <c r="B38" s="191"/>
      <c r="C38" s="22" t="s">
        <v>12</v>
      </c>
      <c r="D38" s="19" t="s">
        <v>42</v>
      </c>
      <c r="E38" s="85"/>
      <c r="F38" s="94" t="s">
        <v>28</v>
      </c>
      <c r="G38" s="129">
        <v>0</v>
      </c>
      <c r="H38" s="135">
        <v>0</v>
      </c>
      <c r="I38" s="137">
        <v>0</v>
      </c>
      <c r="J38" s="7"/>
      <c r="K38" s="11" t="s">
        <v>68</v>
      </c>
      <c r="L38" s="32">
        <v>0</v>
      </c>
      <c r="M38" s="7"/>
      <c r="N38" s="8" t="s">
        <v>91</v>
      </c>
      <c r="O38" s="32">
        <v>0</v>
      </c>
      <c r="P38" s="7"/>
      <c r="Q38" s="33">
        <f t="shared" si="5"/>
        <v>0</v>
      </c>
      <c r="S38" s="33">
        <v>0</v>
      </c>
      <c r="U38" s="33">
        <v>0</v>
      </c>
      <c r="W38" s="33">
        <f t="shared" si="1"/>
        <v>0</v>
      </c>
    </row>
    <row r="39" spans="1:23" s="1" customFormat="1" ht="27" customHeight="1" x14ac:dyDescent="0.2">
      <c r="A39" s="185"/>
      <c r="B39" s="191"/>
      <c r="C39" s="22" t="s">
        <v>13</v>
      </c>
      <c r="D39" s="20" t="s">
        <v>45</v>
      </c>
      <c r="E39" s="86"/>
      <c r="F39" s="28" t="s">
        <v>29</v>
      </c>
      <c r="G39" s="129">
        <v>0</v>
      </c>
      <c r="H39" s="135">
        <v>0</v>
      </c>
      <c r="I39" s="137">
        <v>0</v>
      </c>
      <c r="J39" s="7"/>
      <c r="K39" s="28" t="s">
        <v>70</v>
      </c>
      <c r="L39" s="32">
        <v>0</v>
      </c>
      <c r="M39" s="7"/>
      <c r="N39" s="71" t="s">
        <v>91</v>
      </c>
      <c r="O39" s="32">
        <v>0</v>
      </c>
      <c r="P39" s="7"/>
      <c r="Q39" s="33">
        <f>G39+H39+I39+L39+O39</f>
        <v>0</v>
      </c>
      <c r="S39" s="33">
        <v>0</v>
      </c>
      <c r="U39" s="25"/>
      <c r="W39" s="33">
        <f t="shared" si="1"/>
        <v>0</v>
      </c>
    </row>
    <row r="40" spans="1:23" s="3" customFormat="1" ht="27" customHeight="1" thickBot="1" x14ac:dyDescent="0.25">
      <c r="A40" s="186"/>
      <c r="B40" s="192"/>
      <c r="C40" s="69"/>
      <c r="D40" s="69"/>
      <c r="E40" s="80"/>
      <c r="F40" s="95" t="s">
        <v>97</v>
      </c>
      <c r="G40" s="50">
        <f>SUM(G34:G39)</f>
        <v>0</v>
      </c>
      <c r="H40" s="133">
        <f>SUM(H34:H39)</f>
        <v>0</v>
      </c>
      <c r="I40" s="74">
        <f>SUM(I34:I39)</f>
        <v>0</v>
      </c>
      <c r="J40" s="51"/>
      <c r="K40" s="75" t="s">
        <v>97</v>
      </c>
      <c r="L40" s="50">
        <f>SUM(L34:L39)</f>
        <v>0</v>
      </c>
      <c r="M40" s="51"/>
      <c r="N40" s="75" t="s">
        <v>97</v>
      </c>
      <c r="O40" s="74">
        <f>SUM(O34:O39)</f>
        <v>0</v>
      </c>
      <c r="P40" s="51"/>
      <c r="Q40" s="52">
        <f>SUM(Q34:Q39)</f>
        <v>0</v>
      </c>
      <c r="S40" s="52">
        <f>SUM(S34:S39)</f>
        <v>0</v>
      </c>
      <c r="U40" s="52">
        <f>SUM(U34:U39)</f>
        <v>0</v>
      </c>
      <c r="W40" s="52">
        <f t="shared" si="1"/>
        <v>0</v>
      </c>
    </row>
    <row r="41" spans="1:23" s="55" customFormat="1" ht="27" customHeight="1" thickBot="1" x14ac:dyDescent="0.25">
      <c r="A41" s="63"/>
      <c r="B41" s="63"/>
      <c r="C41" s="63"/>
      <c r="D41" s="63"/>
      <c r="E41" s="63"/>
      <c r="F41" s="96"/>
      <c r="G41" s="64"/>
      <c r="H41" s="64"/>
      <c r="I41" s="64"/>
      <c r="J41" s="10"/>
      <c r="K41" s="10"/>
      <c r="L41" s="64"/>
      <c r="M41" s="10"/>
      <c r="N41" s="10"/>
      <c r="O41" s="10"/>
      <c r="P41" s="10"/>
      <c r="Q41" s="97"/>
      <c r="S41" s="64"/>
      <c r="U41" s="64"/>
      <c r="W41" s="64"/>
    </row>
    <row r="42" spans="1:23" s="1" customFormat="1" ht="27" customHeight="1" x14ac:dyDescent="0.2">
      <c r="A42" s="187" t="s">
        <v>99</v>
      </c>
      <c r="B42" s="190" t="s">
        <v>101</v>
      </c>
      <c r="C42" s="43" t="s">
        <v>14</v>
      </c>
      <c r="D42" s="66" t="s">
        <v>45</v>
      </c>
      <c r="E42" s="86"/>
      <c r="F42" s="47" t="s">
        <v>35</v>
      </c>
      <c r="G42" s="127">
        <v>0</v>
      </c>
      <c r="H42" s="127">
        <v>0</v>
      </c>
      <c r="I42" s="136">
        <v>0</v>
      </c>
      <c r="J42" s="46"/>
      <c r="K42" s="70" t="s">
        <v>71</v>
      </c>
      <c r="L42" s="45">
        <v>0</v>
      </c>
      <c r="M42" s="46"/>
      <c r="N42" s="48" t="s">
        <v>89</v>
      </c>
      <c r="O42" s="45">
        <v>0</v>
      </c>
      <c r="P42" s="46"/>
      <c r="Q42" s="49">
        <f>G42+H42+I42+L42+O42</f>
        <v>0</v>
      </c>
      <c r="S42" s="49">
        <v>0</v>
      </c>
      <c r="U42" s="25"/>
      <c r="W42" s="49">
        <f t="shared" si="1"/>
        <v>0</v>
      </c>
    </row>
    <row r="43" spans="1:23" s="1" customFormat="1" ht="27" customHeight="1" x14ac:dyDescent="0.2">
      <c r="A43" s="188"/>
      <c r="B43" s="191"/>
      <c r="C43" s="22" t="s">
        <v>15</v>
      </c>
      <c r="D43" s="20" t="s">
        <v>45</v>
      </c>
      <c r="E43" s="86"/>
      <c r="F43" s="26" t="s">
        <v>77</v>
      </c>
      <c r="G43" s="129">
        <v>0</v>
      </c>
      <c r="H43" s="129">
        <v>0</v>
      </c>
      <c r="I43" s="137">
        <v>0</v>
      </c>
      <c r="J43" s="7"/>
      <c r="K43" s="26" t="s">
        <v>72</v>
      </c>
      <c r="L43" s="32">
        <v>0</v>
      </c>
      <c r="M43" s="7"/>
      <c r="N43" s="8" t="s">
        <v>89</v>
      </c>
      <c r="O43" s="32">
        <v>0</v>
      </c>
      <c r="P43" s="7"/>
      <c r="Q43" s="33">
        <f t="shared" ref="Q43:Q46" si="6">G43+H43+I43+L43+O43</f>
        <v>0</v>
      </c>
      <c r="S43" s="33">
        <v>0</v>
      </c>
      <c r="U43" s="25"/>
      <c r="W43" s="33">
        <f>U43+S43+Q43</f>
        <v>0</v>
      </c>
    </row>
    <row r="44" spans="1:23" s="1" customFormat="1" ht="27" customHeight="1" x14ac:dyDescent="0.2">
      <c r="A44" s="188"/>
      <c r="B44" s="191"/>
      <c r="C44" s="22" t="s">
        <v>16</v>
      </c>
      <c r="D44" s="20" t="s">
        <v>45</v>
      </c>
      <c r="E44" s="86"/>
      <c r="F44" s="26" t="s">
        <v>35</v>
      </c>
      <c r="G44" s="129">
        <v>0</v>
      </c>
      <c r="H44" s="129">
        <v>0</v>
      </c>
      <c r="I44" s="137">
        <v>0</v>
      </c>
      <c r="J44" s="7"/>
      <c r="K44" s="26" t="s">
        <v>73</v>
      </c>
      <c r="L44" s="32">
        <v>0</v>
      </c>
      <c r="M44" s="7"/>
      <c r="N44" s="8" t="s">
        <v>89</v>
      </c>
      <c r="O44" s="32">
        <v>0</v>
      </c>
      <c r="P44" s="7"/>
      <c r="Q44" s="33">
        <f t="shared" si="6"/>
        <v>0</v>
      </c>
      <c r="S44" s="33">
        <v>0</v>
      </c>
      <c r="U44" s="25"/>
      <c r="W44" s="33">
        <f t="shared" si="1"/>
        <v>0</v>
      </c>
    </row>
    <row r="45" spans="1:23" s="1" customFormat="1" ht="27" customHeight="1" x14ac:dyDescent="0.2">
      <c r="A45" s="188"/>
      <c r="B45" s="191"/>
      <c r="C45" s="22" t="s">
        <v>74</v>
      </c>
      <c r="D45" s="20" t="s">
        <v>45</v>
      </c>
      <c r="E45" s="86"/>
      <c r="F45" s="26" t="s">
        <v>35</v>
      </c>
      <c r="G45" s="129">
        <v>0</v>
      </c>
      <c r="H45" s="129">
        <v>0</v>
      </c>
      <c r="I45" s="137">
        <v>0</v>
      </c>
      <c r="J45" s="7"/>
      <c r="K45" s="24"/>
      <c r="L45" s="32">
        <v>0</v>
      </c>
      <c r="M45" s="7"/>
      <c r="N45" s="8" t="s">
        <v>89</v>
      </c>
      <c r="O45" s="32">
        <v>0</v>
      </c>
      <c r="P45" s="7"/>
      <c r="Q45" s="33">
        <f t="shared" si="6"/>
        <v>0</v>
      </c>
      <c r="S45" s="33">
        <v>0</v>
      </c>
      <c r="U45" s="25"/>
      <c r="W45" s="33">
        <f t="shared" si="1"/>
        <v>0</v>
      </c>
    </row>
    <row r="46" spans="1:23" s="1" customFormat="1" ht="27" customHeight="1" x14ac:dyDescent="0.2">
      <c r="A46" s="188"/>
      <c r="B46" s="191"/>
      <c r="C46" s="22" t="s">
        <v>17</v>
      </c>
      <c r="D46" s="20" t="s">
        <v>45</v>
      </c>
      <c r="E46" s="86"/>
      <c r="F46" s="92" t="s">
        <v>78</v>
      </c>
      <c r="G46" s="129">
        <v>0</v>
      </c>
      <c r="H46" s="129">
        <v>0</v>
      </c>
      <c r="I46" s="137">
        <v>0</v>
      </c>
      <c r="J46" s="7"/>
      <c r="K46" s="26" t="s">
        <v>46</v>
      </c>
      <c r="L46" s="32">
        <v>0</v>
      </c>
      <c r="M46" s="7"/>
      <c r="N46" s="8" t="s">
        <v>89</v>
      </c>
      <c r="O46" s="32">
        <v>0</v>
      </c>
      <c r="P46" s="7"/>
      <c r="Q46" s="33">
        <f t="shared" si="6"/>
        <v>0</v>
      </c>
      <c r="S46" s="33">
        <v>0</v>
      </c>
      <c r="U46" s="25"/>
      <c r="W46" s="33">
        <f t="shared" si="1"/>
        <v>0</v>
      </c>
    </row>
    <row r="47" spans="1:23" s="3" customFormat="1" ht="27" customHeight="1" thickBot="1" x14ac:dyDescent="0.25">
      <c r="A47" s="189"/>
      <c r="B47" s="192"/>
      <c r="C47" s="31"/>
      <c r="D47" s="31"/>
      <c r="E47" s="81"/>
      <c r="F47" s="95" t="s">
        <v>102</v>
      </c>
      <c r="G47" s="133">
        <f>SUM(G42:G46)</f>
        <v>0</v>
      </c>
      <c r="H47" s="133">
        <f>SUM(H42:H46)</f>
        <v>0</v>
      </c>
      <c r="I47" s="74">
        <f>SUM(I42:I46)</f>
        <v>0</v>
      </c>
      <c r="J47" s="51"/>
      <c r="K47" s="60" t="s">
        <v>102</v>
      </c>
      <c r="L47" s="50">
        <f>SUM(L42:L46)</f>
        <v>0</v>
      </c>
      <c r="M47" s="51"/>
      <c r="N47" s="60" t="s">
        <v>102</v>
      </c>
      <c r="O47" s="50">
        <f>SUM(O42:O46)</f>
        <v>0</v>
      </c>
      <c r="P47" s="51"/>
      <c r="Q47" s="52">
        <f>SUM(Q42:Q46)</f>
        <v>0</v>
      </c>
      <c r="S47" s="52">
        <f>SUM(S42:S46)</f>
        <v>0</v>
      </c>
      <c r="U47" s="52">
        <f>SUM(U42:U46)</f>
        <v>0</v>
      </c>
      <c r="W47" s="52">
        <f t="shared" si="1"/>
        <v>0</v>
      </c>
    </row>
    <row r="48" spans="1:23" s="55" customFormat="1" ht="27" customHeight="1" x14ac:dyDescent="0.2">
      <c r="A48" s="42"/>
      <c r="B48" s="42"/>
      <c r="C48" s="42"/>
      <c r="D48" s="42"/>
      <c r="E48" s="63"/>
      <c r="F48" s="99"/>
      <c r="G48" s="53"/>
      <c r="H48" s="64"/>
      <c r="I48" s="64"/>
      <c r="J48" s="10"/>
      <c r="K48" s="54"/>
      <c r="L48" s="53"/>
      <c r="M48" s="10"/>
      <c r="N48" s="54"/>
      <c r="O48" s="54"/>
      <c r="P48" s="10"/>
      <c r="Q48" s="53"/>
      <c r="S48" s="53"/>
      <c r="U48" s="53"/>
      <c r="W48" s="53"/>
    </row>
    <row r="49" spans="1:23" s="1" customFormat="1" ht="27" customHeight="1" x14ac:dyDescent="0.2">
      <c r="A49" s="188" t="s">
        <v>53</v>
      </c>
      <c r="B49" s="181" t="s">
        <v>52</v>
      </c>
      <c r="C49" s="22" t="s">
        <v>3</v>
      </c>
      <c r="D49" s="19" t="s">
        <v>42</v>
      </c>
      <c r="E49" s="85"/>
      <c r="F49" s="28" t="s">
        <v>30</v>
      </c>
      <c r="G49" s="129">
        <v>0</v>
      </c>
      <c r="H49" s="129">
        <v>0</v>
      </c>
      <c r="I49" s="137">
        <v>0</v>
      </c>
      <c r="J49" s="7"/>
      <c r="K49" s="6" t="s">
        <v>32</v>
      </c>
      <c r="L49" s="32">
        <v>0</v>
      </c>
      <c r="M49" s="4"/>
      <c r="N49" s="8" t="s">
        <v>89</v>
      </c>
      <c r="O49" s="32">
        <v>0</v>
      </c>
      <c r="P49" s="4"/>
      <c r="Q49" s="33">
        <f t="shared" ref="Q49:Q50" si="7">G49+H49+I49+L49+O49</f>
        <v>0</v>
      </c>
      <c r="S49" s="33">
        <v>0</v>
      </c>
      <c r="U49" s="33">
        <v>0</v>
      </c>
      <c r="W49" s="33">
        <f t="shared" si="1"/>
        <v>0</v>
      </c>
    </row>
    <row r="50" spans="1:23" s="1" customFormat="1" ht="27" customHeight="1" x14ac:dyDescent="0.2">
      <c r="A50" s="188"/>
      <c r="B50" s="182"/>
      <c r="C50" s="22" t="s">
        <v>10</v>
      </c>
      <c r="D50" s="19" t="s">
        <v>42</v>
      </c>
      <c r="E50" s="85"/>
      <c r="F50" s="94" t="s">
        <v>31</v>
      </c>
      <c r="G50" s="129">
        <v>0</v>
      </c>
      <c r="H50" s="129">
        <v>0</v>
      </c>
      <c r="I50" s="137">
        <v>0</v>
      </c>
      <c r="J50" s="7"/>
      <c r="K50" s="5" t="s">
        <v>33</v>
      </c>
      <c r="L50" s="32">
        <v>0</v>
      </c>
      <c r="M50" s="4"/>
      <c r="N50" s="8" t="s">
        <v>89</v>
      </c>
      <c r="O50" s="32">
        <v>0</v>
      </c>
      <c r="P50" s="4"/>
      <c r="Q50" s="33">
        <f t="shared" si="7"/>
        <v>0</v>
      </c>
      <c r="S50" s="33">
        <v>0</v>
      </c>
      <c r="U50" s="33">
        <v>0</v>
      </c>
      <c r="W50" s="33">
        <f t="shared" si="1"/>
        <v>0</v>
      </c>
    </row>
    <row r="51" spans="1:23" s="1" customFormat="1" ht="27" customHeight="1" x14ac:dyDescent="0.2">
      <c r="A51" s="188"/>
      <c r="B51" s="183"/>
      <c r="C51" s="18"/>
      <c r="D51" s="18"/>
      <c r="E51" s="81"/>
      <c r="F51" s="101" t="s">
        <v>103</v>
      </c>
      <c r="G51" s="139">
        <f>SUM(G49:G50)</f>
        <v>0</v>
      </c>
      <c r="H51" s="139">
        <f>SUM(H49:H50)</f>
        <v>0</v>
      </c>
      <c r="I51" s="138">
        <f>SUM(I49:I50)</f>
        <v>0</v>
      </c>
      <c r="J51" s="10"/>
      <c r="K51" s="9"/>
      <c r="L51" s="36">
        <f>SUM(L49:L50)</f>
        <v>0</v>
      </c>
      <c r="M51" s="10"/>
      <c r="N51" s="9"/>
      <c r="O51" s="36">
        <f>SUM(O49:O50)</f>
        <v>0</v>
      </c>
      <c r="P51" s="10"/>
      <c r="Q51" s="37">
        <f>SUM(Q49:Q50)</f>
        <v>0</v>
      </c>
      <c r="S51" s="37">
        <f>SUM(S49:S50)</f>
        <v>0</v>
      </c>
      <c r="U51" s="37">
        <f>SUM(U49:U50)</f>
        <v>0</v>
      </c>
      <c r="W51" s="37">
        <f t="shared" si="1"/>
        <v>0</v>
      </c>
    </row>
    <row r="52" spans="1:23" s="55" customFormat="1" ht="27" customHeight="1" x14ac:dyDescent="0.2">
      <c r="A52" s="42"/>
      <c r="B52" s="42"/>
      <c r="C52" s="42"/>
      <c r="D52" s="42"/>
      <c r="E52" s="63"/>
      <c r="F52" s="99"/>
      <c r="G52" s="53"/>
      <c r="H52" s="64"/>
      <c r="I52" s="64"/>
      <c r="J52" s="10"/>
      <c r="K52" s="54"/>
      <c r="L52" s="53"/>
      <c r="M52" s="10"/>
      <c r="N52" s="54"/>
      <c r="O52" s="54"/>
      <c r="P52" s="10"/>
      <c r="Q52" s="100"/>
      <c r="S52" s="53"/>
      <c r="U52" s="53"/>
      <c r="W52" s="53"/>
    </row>
    <row r="53" spans="1:23" s="13" customFormat="1" ht="30" customHeight="1" thickBot="1" x14ac:dyDescent="0.35">
      <c r="A53" s="12"/>
      <c r="B53" s="12"/>
      <c r="C53" s="2"/>
      <c r="D53" s="2"/>
      <c r="E53" s="87"/>
      <c r="F53" s="103" t="s">
        <v>104</v>
      </c>
      <c r="G53" s="141">
        <f>G32+G40+G47+G51+G29+G27</f>
        <v>0</v>
      </c>
      <c r="H53" s="142">
        <f t="shared" ref="H53:I53" si="8">H32+H40+H47+H51+H29+H27</f>
        <v>0</v>
      </c>
      <c r="I53" s="140">
        <f t="shared" si="8"/>
        <v>0</v>
      </c>
      <c r="J53" s="51"/>
      <c r="K53" s="102" t="s">
        <v>105</v>
      </c>
      <c r="L53" s="38">
        <f>L32+L40+L47+L51+L29+L27</f>
        <v>0</v>
      </c>
      <c r="M53" s="51"/>
      <c r="N53" s="102" t="s">
        <v>106</v>
      </c>
      <c r="O53" s="38">
        <f>O32+O40+O47+O51+O29+O27</f>
        <v>0</v>
      </c>
      <c r="P53" s="51"/>
      <c r="Q53" s="38">
        <f>Q32+Q40+Q47+Q51+Q29+Q27</f>
        <v>0</v>
      </c>
      <c r="S53" s="38">
        <f>S32+S40+S47+S51+S29+S27</f>
        <v>0</v>
      </c>
      <c r="U53" s="38">
        <f>U32+U40+U47+U51+U29+U27</f>
        <v>0</v>
      </c>
      <c r="W53" s="38">
        <f>W32+W40+W47+W51+W29+W27</f>
        <v>0</v>
      </c>
    </row>
    <row r="54" spans="1:23" x14ac:dyDescent="0.25">
      <c r="P54" s="10"/>
    </row>
    <row r="55" spans="1:23" x14ac:dyDescent="0.25">
      <c r="P55" s="10"/>
    </row>
  </sheetData>
  <mergeCells count="29">
    <mergeCell ref="A10:A29"/>
    <mergeCell ref="B10:B27"/>
    <mergeCell ref="B28:B29"/>
    <mergeCell ref="A31:A32"/>
    <mergeCell ref="B31:B32"/>
    <mergeCell ref="B49:B51"/>
    <mergeCell ref="A34:A40"/>
    <mergeCell ref="A42:A47"/>
    <mergeCell ref="B34:B40"/>
    <mergeCell ref="B42:B47"/>
    <mergeCell ref="A49:A51"/>
    <mergeCell ref="A2:G2"/>
    <mergeCell ref="A6:A8"/>
    <mergeCell ref="B6:B8"/>
    <mergeCell ref="C6:C8"/>
    <mergeCell ref="D6:D9"/>
    <mergeCell ref="K7:L7"/>
    <mergeCell ref="K8:L8"/>
    <mergeCell ref="F6:I6"/>
    <mergeCell ref="F4:Q4"/>
    <mergeCell ref="A4:D4"/>
    <mergeCell ref="K6:L6"/>
    <mergeCell ref="U6:U8"/>
    <mergeCell ref="W6:W8"/>
    <mergeCell ref="N6:O6"/>
    <mergeCell ref="N7:O7"/>
    <mergeCell ref="N8:O8"/>
    <mergeCell ref="Q6:Q8"/>
    <mergeCell ref="S6:S8"/>
  </mergeCells>
  <conditionalFormatting sqref="L10:L11 L19:L25 L27:L28">
    <cfRule type="containsBlanks" dxfId="0" priority="8">
      <formula>LEN(TRIM(L10))=0</formula>
    </cfRule>
  </conditionalFormatting>
  <pageMargins left="0.7" right="0.7" top="0.75" bottom="0.75" header="0.3" footer="0.3"/>
  <pageSetup paperSize="8" scale="49" orientation="portrait" r:id="rId1"/>
  <ignoredErrors>
    <ignoredError sqref="J54:Q55 J53 J10:K11 M10:N11 J26:N26 J19:K25 M19:N25 J29 J28:K28 M28:N28 J27 M27 M29 O27:P27 J12:N18 P11:P26 P28:P29 J31:K31 M31:N31 P31 J32 M32 J34:K39 M34:N39 P35:P39 J42:K46 M42:N46 P43:P46 P47 J40 M40 J47 M47 J49:K50 M49:N50 P49:P50 M53 P53 P32 P40 G54:G55 P10 P34 P42"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Décomposition prix forfaitaire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Sylvie SERRES</dc:creator>
  <cp:lastModifiedBy>Sylvie SERRES</cp:lastModifiedBy>
  <cp:lastPrinted>2024-12-04T08:42:15Z</cp:lastPrinted>
  <dcterms:created xsi:type="dcterms:W3CDTF">2021-11-04T09:47:14Z</dcterms:created>
  <dcterms:modified xsi:type="dcterms:W3CDTF">2025-12-09T16:07:29Z</dcterms:modified>
</cp:coreProperties>
</file>